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外部车\2024年招标\11月份运输线路招标\"/>
    </mc:Choice>
  </mc:AlternateContent>
  <xr:revisionPtr revIDLastSave="0" documentId="13_ncr:1_{181AB92F-F973-4810-9AE9-33528CBB8694}" xr6:coauthVersionLast="47" xr6:coauthVersionMax="47" xr10:uidLastSave="{00000000-0000-0000-0000-000000000000}"/>
  <bookViews>
    <workbookView xWindow="-108" yWindow="-108" windowWidth="23256" windowHeight="12456" tabRatio="810" xr2:uid="{00000000-000D-0000-FFFF-FFFF00000000}"/>
  </bookViews>
  <sheets>
    <sheet name="汇总" sheetId="27" r:id="rId1"/>
    <sheet name="江西" sheetId="32" r:id="rId2"/>
    <sheet name="陕西" sheetId="33" r:id="rId3"/>
    <sheet name="南宁" sheetId="31" r:id="rId4"/>
    <sheet name="江苏" sheetId="34" r:id="rId5"/>
    <sheet name="冷易通" sheetId="35" r:id="rId6"/>
    <sheet name="芜湖" sheetId="36" r:id="rId7"/>
    <sheet name="漯河" sheetId="29" r:id="rId8"/>
    <sheet name="山东" sheetId="25" r:id="rId9"/>
    <sheet name="济源" sheetId="37" r:id="rId10"/>
    <sheet name="北京" sheetId="30" r:id="rId11"/>
    <sheet name="宜昌" sheetId="38" r:id="rId12"/>
    <sheet name="上海" sheetId="28" r:id="rId13"/>
    <sheet name="武汉" sheetId="39" r:id="rId14"/>
    <sheet name="清远" sheetId="40" r:id="rId15"/>
    <sheet name="四川" sheetId="41" r:id="rId16"/>
    <sheet name="阜新" sheetId="42" r:id="rId17"/>
    <sheet name="周口" sheetId="26" r:id="rId18"/>
    <sheet name="哈尔滨" sheetId="43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9" l="1"/>
  <c r="D6" i="39"/>
  <c r="D5" i="39"/>
  <c r="D4" i="39"/>
  <c r="D22" i="27"/>
  <c r="E22" i="27"/>
  <c r="C22" i="27"/>
  <c r="F5" i="27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4" i="27"/>
  <c r="F22" i="27" l="1"/>
</calcChain>
</file>

<file path=xl/sharedStrings.xml><?xml version="1.0" encoding="utf-8"?>
<sst xmlns="http://schemas.openxmlformats.org/spreadsheetml/2006/main" count="1072" uniqueCount="307">
  <si>
    <t>报名联系电话：18653461121
报名联系人：王京，联系电话：18639591555          李敏，联系电话：18653461121</t>
  </si>
  <si>
    <t>序号</t>
  </si>
  <si>
    <t>外包区域或线路</t>
  </si>
  <si>
    <t>业务类型</t>
  </si>
  <si>
    <t>月均参考运输量（吨）</t>
  </si>
  <si>
    <t>拟外包合同期</t>
  </si>
  <si>
    <t>报价单位
（含税开票价）</t>
  </si>
  <si>
    <t>德州-北京-张家口-承德地区（含下辖行政区域，含宝昌）</t>
  </si>
  <si>
    <t>低温</t>
  </si>
  <si>
    <t>元/吨</t>
  </si>
  <si>
    <t>德州-天津-廊坊-唐山-秦皇岛（含下辖行政区域）</t>
  </si>
  <si>
    <t>德州-平度/莱西/莱阳/海阳/乳山/文登/荣成/威海，德州到莱州/招远/龙口/栖霞/蓬莱/烟台（含下辖行政区域）</t>
  </si>
  <si>
    <t>德州-德州市（含下辖行政区域）</t>
  </si>
  <si>
    <t>德州-枣庄-临沂-新沂-日照地区（含下辖行政区域）</t>
  </si>
  <si>
    <t>德州-泰安-济宁-菏泽地区（含下辖行政区域，含莱芜）</t>
  </si>
  <si>
    <t>德州-聊城-济南-台前地区（含下辖行政区域，不含莱芜）</t>
  </si>
  <si>
    <t>德州-衡水-沧州-石家庄-保定-邢台-邯郸地区（含下辖行政区域）</t>
  </si>
  <si>
    <t>德州-聊城-济南-台前地区（含下辖行政区域、不含莱芜）</t>
  </si>
  <si>
    <t>高温</t>
  </si>
  <si>
    <t>德州-衡水-沧州地区（含下辖行政区域）</t>
  </si>
  <si>
    <t>西华-安徽全省（≥20吨）</t>
  </si>
  <si>
    <t>冻品</t>
  </si>
  <si>
    <t>西华-郑州市（≥20吨）</t>
  </si>
  <si>
    <t>西华-济源市（≥20吨）</t>
  </si>
  <si>
    <t>西华-陕西全省（≥20吨）</t>
  </si>
  <si>
    <t xml:space="preserve">
报名联系人：张金磊，联系电话：13781730527        宋东东，联系电话：13781717518</t>
  </si>
  <si>
    <t>上海双汇-上海市区（小象）</t>
  </si>
  <si>
    <t>生鲜</t>
  </si>
  <si>
    <t>上海双汇-芜湖市、马鞍山市、蚌埠市、宿州市、宣城（含以上城市下属区县）</t>
  </si>
  <si>
    <t>低温/速冻</t>
  </si>
  <si>
    <t>上海双汇-泰州市、扬州市、宿迁市、徐州市（含以上城市下属区县）</t>
  </si>
  <si>
    <t>上海双汇-宁德市、福州市、莆田市、泉州市、厦门市、漳州市（含以上城市下属区县）</t>
  </si>
  <si>
    <t>上海双汇-台州市、温州市（含以上城市下属区县）</t>
  </si>
  <si>
    <t>上海双汇-南京市（含以上城市下属区县）</t>
  </si>
  <si>
    <t>上海双汇-苏州市、无锡市、常州市（含以上城市下属区县）</t>
  </si>
  <si>
    <t>月均参考运输量（吨）</t>
    <phoneticPr fontId="7" type="noConversion"/>
  </si>
  <si>
    <t>序号</t>
    <phoneticPr fontId="8" type="noConversion"/>
  </si>
  <si>
    <t>招标区域/线路（条）</t>
  </si>
  <si>
    <t>肉制品</t>
    <phoneticPr fontId="8" type="noConversion"/>
  </si>
  <si>
    <t>生鲜</t>
    <phoneticPr fontId="8" type="noConversion"/>
  </si>
  <si>
    <t>冻品</t>
    <phoneticPr fontId="8" type="noConversion"/>
  </si>
  <si>
    <t>分公司</t>
    <phoneticPr fontId="8" type="noConversion"/>
  </si>
  <si>
    <t>合计</t>
    <phoneticPr fontId="8" type="noConversion"/>
  </si>
  <si>
    <t>备注</t>
    <phoneticPr fontId="8" type="noConversion"/>
  </si>
  <si>
    <t>江西</t>
  </si>
  <si>
    <t>陕西</t>
  </si>
  <si>
    <t>南宁</t>
  </si>
  <si>
    <t>江苏</t>
  </si>
  <si>
    <t>冷易通</t>
  </si>
  <si>
    <t>芜湖</t>
  </si>
  <si>
    <t>漯河</t>
  </si>
  <si>
    <t>山东</t>
  </si>
  <si>
    <t>济源</t>
  </si>
  <si>
    <t>北京</t>
  </si>
  <si>
    <t>宜昌</t>
  </si>
  <si>
    <t>上海</t>
  </si>
  <si>
    <t>武汉</t>
  </si>
  <si>
    <t>清远</t>
  </si>
  <si>
    <t>四川</t>
  </si>
  <si>
    <t>阜新</t>
  </si>
  <si>
    <t>周口</t>
  </si>
  <si>
    <t>哈尔滨</t>
  </si>
  <si>
    <t xml:space="preserve">
报名联系人：薛冬，联系电话：13939512795；王新文，联系电话：19903955122； 张志勇，联系电话：13603850868</t>
  </si>
  <si>
    <t>漯河/德州双汇</t>
  </si>
  <si>
    <t>香辅料类、树脂类、包装物、设备</t>
  </si>
  <si>
    <t>漯河/上海（包含上海肠衣膜）</t>
  </si>
  <si>
    <t>漯河/安徽南部（滁州（不含明光、定远、凤阳）/六安/合肥/巢湖/马鞍山/铜陵/安庆/池州/黄山/宣州/芜湖）行政辖区</t>
  </si>
  <si>
    <t>高温肉制品
（含骨素、调料）</t>
  </si>
  <si>
    <t>元/吨公里</t>
  </si>
  <si>
    <t>漯河/吕梁/介休（行政辖区市、县、区）</t>
  </si>
  <si>
    <t>漯河/登封/新密/巩义/荥阳/中牟/郑州/新郑（含上述地点所辖行政辖区）</t>
  </si>
  <si>
    <t>漯河/西华</t>
  </si>
  <si>
    <t>漯河/三门峡/洛阳（行政辖区市、县、区）</t>
  </si>
  <si>
    <t>漯河/绵阳调拨</t>
  </si>
  <si>
    <t>高温肉制品</t>
  </si>
  <si>
    <t>漯河/陕西（兴平）调拨</t>
  </si>
  <si>
    <t>漯河/广东/广西全省（≥15吨）</t>
  </si>
  <si>
    <t>冻品（含KFC/海底捞等冻品类业务）</t>
  </si>
  <si>
    <t>漯河/江西/福建全省（≥15吨）</t>
  </si>
  <si>
    <t>漯河/黑龙江/吉林/辽宁全省（≥15吨）</t>
  </si>
  <si>
    <t>漯河/江苏/上海/浙江（≥15吨）</t>
  </si>
  <si>
    <t>漯河/云南/贵州/四川全省/重庆（≥15吨）</t>
  </si>
  <si>
    <t>漯河/河北/山东全省/北京/天津（≥15吨）</t>
  </si>
  <si>
    <t>漯河/湖南/湖北全省（≥15吨）</t>
  </si>
  <si>
    <t>漯河/陕西/内蒙全省（≥15吨）</t>
  </si>
  <si>
    <t>漯河/黑龙江/吉林/辽宁全省（行政辖区市、县、区）</t>
  </si>
  <si>
    <t>漯河/安徽全省</t>
  </si>
  <si>
    <t>漯河/江苏全省/上海市</t>
  </si>
  <si>
    <t>漯河/湖北全省</t>
  </si>
  <si>
    <t>漯河/云南/贵州/四川（不含绵阳工厂调拨）/重庆</t>
  </si>
  <si>
    <t>漯河/内蒙古自治区（鄂尔多斯、包头、呼和浩特、乌兰察布、巴彦淖尔上述地点（不含乌海、太仆寺旗、阿拉善盟所辖行政辖区）</t>
  </si>
  <si>
    <t>漯河/内蒙古自治区呼伦贝尔、通辽、赤峰、锡林郭勒盟上述地点所辖行政辖区）</t>
  </si>
  <si>
    <t>漯河/陕西全省（行政辖区市、县、区）不含工厂调拨</t>
  </si>
  <si>
    <t>漯河/洛阳/三门峡/运城（行政辖区市、县、区）</t>
  </si>
  <si>
    <t>漯河/鹤壁/安阳/濮阳/新乡（行政辖区市、县、区）</t>
  </si>
  <si>
    <t>漯河/商丘（行政辖区市、县、区）</t>
  </si>
  <si>
    <t>漯河/平顶山/南阳/信阳/驻马店（含襄城及以上行政辖区市、县、区）</t>
  </si>
  <si>
    <t>漯河/许昌（不含襄城）/郑州（不含郑州工厂调拨）/开封（行政辖区市、县、区）</t>
  </si>
  <si>
    <t>漯河/南昌调拨</t>
  </si>
  <si>
    <t>漯河/陕西调拨</t>
  </si>
  <si>
    <t>漯河/郑州调拨</t>
  </si>
  <si>
    <t>漯河/周口（行政辖区市、县、区）</t>
  </si>
  <si>
    <t>漯河/山东全省</t>
  </si>
  <si>
    <t>玉田-北京（市区多点生鲜）</t>
  </si>
  <si>
    <t>玉田-天津（含各区县）</t>
  </si>
  <si>
    <t>玉田-北京市各下辖区域</t>
  </si>
  <si>
    <t>玉田-廊坊各下辖区域</t>
  </si>
  <si>
    <t>玉田-张家口各下辖区域</t>
  </si>
  <si>
    <t>玉田-晋中、太原、吕梁各下辖区域</t>
  </si>
  <si>
    <t>玉田-忻州、朔州、大同各下辖区域</t>
  </si>
  <si>
    <t>报名联系电话：宋俊威13733985719
报名联系人：李双翼，联系电话：18239521670          于泽博，联系电话：15539569660</t>
  </si>
  <si>
    <t>南宁双汇-廉江、遂溪、湛江、吴川、茂名、阳西、阳江、阳春</t>
  </si>
  <si>
    <t>元/车公里</t>
  </si>
  <si>
    <t>南宁双汇-思南、江口、铜仁、松桃、印江、沿河</t>
  </si>
  <si>
    <t>南宁双汇-来宾、武宣、平乐、阳朔、桂林、兴安、全州、灌阳、城步县、邵阳县、邵阳市、邵东县、娄底市（含下属区县）</t>
  </si>
  <si>
    <t>南宁双汇-百色、凌云、乐业</t>
  </si>
  <si>
    <t>南宁双汇-合浦、浦北、北海</t>
  </si>
  <si>
    <t>南宁双汇-钦州、防城港、东兴</t>
  </si>
  <si>
    <t>南宁双汇-桂平、平南</t>
  </si>
  <si>
    <t>南宁双汇-苍梧、梧州、贺州、钟山、昭平、富川</t>
  </si>
  <si>
    <t>南宁双汇-马山威耀</t>
  </si>
  <si>
    <t>趟次价</t>
  </si>
  <si>
    <t>南宁双汇-宾阳威耀</t>
  </si>
  <si>
    <t>南宁双汇-江门市、中山市、珠海市（含下属区县）</t>
  </si>
  <si>
    <t>南宁双汇-怀化市、铜仁市、吉首市、湘西土家族苗族自治州（含下属区县）</t>
  </si>
  <si>
    <t>南宁双汇-南昌调拨（15吨及以上）</t>
  </si>
  <si>
    <t>报名联系电话：13933347126
报名联系人：辛经理，联系电话：15239577781     袁部长，联系电话：13933347126 
王主任，联系电话：18303926879</t>
    <phoneticPr fontId="7" type="noConversion"/>
  </si>
  <si>
    <t>报名联系电话：18742013785
报名联系人：王程鑫，联系电话：18742013785          杨山玉，联系电话：18003959666              于一凡，联系电话13227832666</t>
  </si>
  <si>
    <t>兴平市-定西市（包含清水、天水、甘谷、陇西、定西、通渭、临洮）（终点卸货地为上述地点或行政辖区的，均归属该线路）</t>
  </si>
  <si>
    <t>元/车*公里</t>
  </si>
  <si>
    <t>兴平市-环县（包含镇原、庆阳、合水、庆城、华池）（终点卸货地为上述地点或行政辖区的，均归属该线路）</t>
  </si>
  <si>
    <t>兴平市-渭南，包含华阴、华县、潼关</t>
  </si>
  <si>
    <t>兴平市-合阳，包含阎良、富平、蒲城、韩城、大荔、白水</t>
  </si>
  <si>
    <t>兴平市-汉中市（终点卸货地为上述地点或行政辖区的，均归属该线路）</t>
  </si>
  <si>
    <t>兴平市-甘南藏族自治州（终点卸货地为上述地点或行政辖区的，均归属该线路）</t>
  </si>
  <si>
    <t>兴平市-鄠邑、高陵、临潼（终点卸货地为上述地点或行政辖区的，均归属该线路））</t>
  </si>
  <si>
    <t>元/车</t>
  </si>
  <si>
    <t>兴平市-延安市（终点卸货地为上述地点或行政辖区的均归属该线路）</t>
  </si>
  <si>
    <t>兴平市-西安（大润发、久昂、全都超市）（终点卸货地为上述任一客户的，均归属该线路）</t>
  </si>
  <si>
    <t>兴平市-武功、杨陵、周至、三原（终点卸货地为上述任一地点或行政辖区的，均归属该线路）</t>
  </si>
  <si>
    <t>兴平市-宝鸡市（终点卸货地为上述地点或行政辖区的，均归属该线路）</t>
  </si>
  <si>
    <t>兴平市-铜川市、黄龙县、石头镇（终点卸货地为上述地点或行政辖区的，均归属该线路）</t>
  </si>
  <si>
    <t>兴平市-西安（武海斌、赵海军、永兴食品）（西安区域线路包含上述任一客户的，均属该线路）</t>
  </si>
  <si>
    <t>陕南高温（安康、汉中及行政辖区）</t>
  </si>
  <si>
    <t>元/吨*公里</t>
  </si>
  <si>
    <t>陕东高温（铜川、渭南及行政辖区）</t>
  </si>
  <si>
    <t>甘肃、宁夏高温（包含西宁）</t>
  </si>
  <si>
    <t>宝鸡高温（宝鸡市及行政辖区）</t>
  </si>
  <si>
    <t>西藏低温</t>
  </si>
  <si>
    <t>新疆低温</t>
  </si>
  <si>
    <t>陕南、宝鸡低温（安康、汉中及行政辖区）</t>
  </si>
  <si>
    <t>咸阳、西安低温（西安市及行政辖区）</t>
  </si>
  <si>
    <t>陕北低温</t>
  </si>
  <si>
    <t>山西低温</t>
  </si>
  <si>
    <t>兴平-山西（≥6吨）</t>
  </si>
  <si>
    <t>兴平-陕西、甘肃、宁夏</t>
  </si>
  <si>
    <t>兴平-内蒙（全省）</t>
  </si>
  <si>
    <t>兴平-福建全省</t>
  </si>
  <si>
    <t>报名联系电话：15936608903
报名联系人：罗部长，联系电话：15936608903         赵经理，联系电话：13733989166</t>
  </si>
  <si>
    <t>郑州地区-豫东区域（商丘市、周口市、开封市）、安徽省</t>
  </si>
  <si>
    <t>郑州地区-江苏省、山东省</t>
  </si>
  <si>
    <t>郑州地区-豫北区域（新乡市、安阳市、鹤壁市、濮阳市）</t>
  </si>
  <si>
    <t>郑州地区-豫西区域（焦作市、济源市、洛阳市、三门峡市、平顶山市）</t>
  </si>
  <si>
    <t>郑州地区-豫南区域（驻马店市、信阳市、南阳市、许昌市、漯河市）</t>
  </si>
  <si>
    <t>郑州地区-陕西省、山西省、内蒙古自治区</t>
  </si>
  <si>
    <t>郑州地区-河北省</t>
  </si>
  <si>
    <t>郑州地区-开封区域</t>
  </si>
  <si>
    <t>郑州地区-豫北区域(濮阳、安阳、鹤壁)-河北邯郸地区</t>
  </si>
  <si>
    <t>郑州地区-豫东区域（商丘市、周口市）</t>
  </si>
  <si>
    <t>郑州-山东全省</t>
  </si>
  <si>
    <t>速冻</t>
  </si>
  <si>
    <t>郑州-河北省（不含邯郸地区）/北京市/天津市</t>
  </si>
  <si>
    <t>郑州-黑龙江全省</t>
  </si>
  <si>
    <t>郑州-内蒙古西部区域（乌兰察布以西，含乌兰察布）</t>
  </si>
  <si>
    <t>郑州地区-漯河区域；(单个线路内，总订单≥10吨为合同线路)</t>
  </si>
  <si>
    <t>郑州/上海盘中/浦东新区/（及其他区域）</t>
  </si>
  <si>
    <t>30车</t>
  </si>
  <si>
    <t>郑州/郑州市（不含丹尼斯超市）</t>
  </si>
  <si>
    <t>报名联系电话：15555358482
报名联系人：田鑫豪，联系电话：15555358482          赵宁，联系电话：13781711399</t>
  </si>
  <si>
    <t>淮安/盐城/大丰/东台（终点卸货地为上述地点的、均归属该线路，不含射阳、滨海、响水）</t>
  </si>
  <si>
    <t>淮安/滨海/响水/灌南/灌云（终点卸货地为上述地点的、均归属该线路）</t>
  </si>
  <si>
    <t>淮安/连云港（终点卸货地为上述地点或行政辖区的、均归属该线路，不含灌南、灌云）</t>
  </si>
  <si>
    <t>淮安/泰州（终点卸货地为上述地点或行政辖区的、均归属该线路）</t>
  </si>
  <si>
    <t>淮安/涟水县（终点卸货地为上述地点及管辖的行政辖区均归属该线路）</t>
  </si>
  <si>
    <t>淮安/泗洪/泗县（终点卸货地为上述地点或行政辖区的、均归属该线路）</t>
  </si>
  <si>
    <t>淮安/宿州市/淮北市（终点卸货地为上述地点或行政辖区的、均归属该线路，不包含泗洪、泗县）</t>
  </si>
  <si>
    <t>淮安/上海市（终点卸货地为上述地点或行政辖区的、均归属该线路）</t>
  </si>
  <si>
    <t>淮安/南京/宣城/六安（终点卸货地为上述地点或行政辖区的、均归属该线路）</t>
  </si>
  <si>
    <t>淮安/宁波（终点卸货地为上述地点或行政辖区的、均归属该线路）</t>
  </si>
  <si>
    <t>淮安/常州/无锡/苏州/昆山（终点卸货地为上述地点或行政辖区的、均归属该线路）</t>
  </si>
  <si>
    <t>淮安/绍兴/杭州/桐庐/建德/淳安（终点卸货地为上述地点或行政辖区的、均归属该线路）</t>
  </si>
  <si>
    <t>淮安/金华/台州/温州（终点卸货地为上述地点或行政辖区的、均归属该线路）</t>
  </si>
  <si>
    <t>淮安地区/漯河调拨</t>
  </si>
  <si>
    <t>淮安地区/沭阳县</t>
  </si>
  <si>
    <t>高低温</t>
  </si>
  <si>
    <t>淮安地区/淮阴区</t>
  </si>
  <si>
    <t>淮安地区/泰州市/扬州市/南通市（包含管辖的市/区/县）</t>
  </si>
  <si>
    <t>淮安地区/绍兴市/宁波市（包含管辖的市/区/县）</t>
  </si>
  <si>
    <t>淮安地区/台州市/温州市（包含管辖的市/区/县）</t>
  </si>
  <si>
    <t>淮安地区/义乌市</t>
  </si>
  <si>
    <t>淮安地区/湖州市/嘉兴市（包含管辖的市/区/县）</t>
  </si>
  <si>
    <t>淮安地区/连云港市/盐城市（包含管辖的市/区/县）</t>
  </si>
  <si>
    <t>淮安地区/常州市（不包括金坛区、溧阳市）</t>
  </si>
  <si>
    <t>淮安地区/临沂市/青岛市/潍坊市/德州市（包含管辖的市/区/县）</t>
  </si>
  <si>
    <t>淮安地区/石家庄市</t>
  </si>
  <si>
    <t>报名联系电话：18803802233
报名联系人：陈志磊  联系电话：17839504765          张修杰  联系电话：18839561088</t>
    <phoneticPr fontId="7" type="noConversion"/>
  </si>
  <si>
    <t>报价单位
（含税开票价）</t>
    <phoneticPr fontId="7" type="noConversion"/>
  </si>
  <si>
    <t>绵阳-皇木镇</t>
    <phoneticPr fontId="7" type="noConversion"/>
  </si>
  <si>
    <t>生鲜</t>
    <phoneticPr fontId="7" type="noConversion"/>
  </si>
  <si>
    <t>绵阳-青神县</t>
    <phoneticPr fontId="7" type="noConversion"/>
  </si>
  <si>
    <t>绵阳-木里县</t>
    <phoneticPr fontId="7" type="noConversion"/>
  </si>
  <si>
    <t>绵阳-山西-河南</t>
    <phoneticPr fontId="7" type="noConversion"/>
  </si>
  <si>
    <t>报名联系电话：18024851529
报名联系人：王燕华，联系电话：18024851529         李俊辉，联系电话：17639539898</t>
  </si>
  <si>
    <t>清新地区-广州（单点及轨道车）</t>
  </si>
  <si>
    <t>清新地区-东莞（轨道车）</t>
  </si>
  <si>
    <t>报名联系电话：赵欢
报名联系人：赵欢，联系电话：13693956063         李天骄，联系电话：18936508600</t>
  </si>
  <si>
    <t>宜昌-南昌全市</t>
  </si>
  <si>
    <t>宜昌-山东区域（区域内合计吨位≥20吨）</t>
  </si>
  <si>
    <t>宜昌-内蒙区域（区域内合计吨位≥20吨）</t>
  </si>
  <si>
    <t>宜昌-山西区域（区域内合计吨位≥20吨）</t>
  </si>
  <si>
    <t>宜昌-福建区域（区域内合计吨位≥20吨）</t>
  </si>
  <si>
    <t>宜昌地区-野三关、建始县、恩施市、利川市、重庆市（不含开县、万州、云阳）</t>
  </si>
  <si>
    <t>宜昌地区-鹤峰镇、来凤县、龙山县、里耶镇、清水坪镇</t>
  </si>
  <si>
    <t>宜昌地区-张家界市</t>
  </si>
  <si>
    <t>宜昌地区-沅陵县、怀化市、靖州县、通道县</t>
  </si>
  <si>
    <t>宜昌地区-红花套镇、长阳县、宜都市、枝城县、五峰县</t>
  </si>
  <si>
    <t>宜昌地区-玉田县</t>
  </si>
  <si>
    <t>宜昌地区-贵阳市</t>
  </si>
  <si>
    <t>宜昌地区-兴山县、水田坝镇、巫山县、奉节县、巫溪县</t>
  </si>
  <si>
    <t>宜昌地区-宜昌市、猇亭区</t>
  </si>
  <si>
    <t>宜昌地区-武汉市</t>
  </si>
  <si>
    <t>宜昌地区-芜湖市</t>
  </si>
  <si>
    <t>宜昌地区-咸丰县、黔江县、彭水县、酉阳县、龙潭镇、秀山县</t>
  </si>
  <si>
    <t>报名联系电话：18839580171
报名联系人：智广震，联系电话：15936607794          商玲瑜，联系电话：18839580171</t>
  </si>
  <si>
    <t>济源-临汾市（终点卸货地为上述地点或行政辖区的、均归属该线路）</t>
  </si>
  <si>
    <t>济源-太原市（终点卸货地为上述地点或行政辖区的、均归属该线路）</t>
  </si>
  <si>
    <t>济源-嵩县-汝阳（卸货地为上述地点行政辖区任一地点均归属该线路）</t>
  </si>
  <si>
    <t>济源-洛阳市区（不包含洛宁、宜阳、汝阳、嵩县、新安、栾川，伊川，鸣皋）</t>
  </si>
  <si>
    <t>济源-漯河市（终点卸货地为上述地点或行政辖区的、均归属该线路）</t>
  </si>
  <si>
    <t>济源-长治市（终点卸货地为上述地点或行政辖区的、均归属该线路）</t>
  </si>
  <si>
    <t>济源-榆次、太原市、忻州（含下属县区）</t>
  </si>
  <si>
    <t>济源-长治市、晋城市（含下属县区）</t>
  </si>
  <si>
    <t>济源-吕梁市、临汾市（含下属县区）</t>
  </si>
  <si>
    <t>济源-洛阳（仅洛阳市区内）</t>
  </si>
  <si>
    <t>济源-三门峡、运城（含下属县区）</t>
  </si>
  <si>
    <t>济源-安阳市、鹤壁市（含下属县区）</t>
  </si>
  <si>
    <t>济源-新乡市（含下属县区）</t>
  </si>
  <si>
    <t>济源-濮阳、邯郸（含下属县区）</t>
  </si>
  <si>
    <t>济源-鄂尔多斯市、包头、巴彦淖尔市（含下属县区）</t>
  </si>
  <si>
    <t>济源-朔州、大同、乌兰察布、呼和浩特市（含下属县区）</t>
  </si>
  <si>
    <t>济源-西安（含下属县区）</t>
  </si>
  <si>
    <t>济源-延安、榆林（含下属县区）</t>
  </si>
  <si>
    <t>济源-漯河调拨</t>
  </si>
  <si>
    <t>济源-漯河</t>
  </si>
  <si>
    <t>报名联系人：姬晓庆， 联系电话：15839520812          闫蓬，联系电话：13721367520</t>
  </si>
  <si>
    <t>丸子</t>
  </si>
  <si>
    <t>武汉地区-宋埠镇（麻城市）-白果镇（麻城市）-新县-商城县-潢川县-光山县-罗山县</t>
  </si>
  <si>
    <t>武汉地区-阳新县</t>
  </si>
  <si>
    <t>武汉地区-英山县</t>
  </si>
  <si>
    <t>武汉地区-郑州地区</t>
  </si>
  <si>
    <t>武汉地区-上海地区（不含大昌）</t>
  </si>
  <si>
    <t>平房区－佳木斯区域（仅含依兰县、汤原县、佳木斯市区、双鸭山市区、桦川县、鹤岗市区、萝北县）</t>
  </si>
  <si>
    <t>平房区-黑西区域（含齐齐哈尔、大庆市、阿荣旗、扎兰屯及下辖行政辖区）</t>
  </si>
  <si>
    <t>报名联系电话：19845532220
报名联系人：靳经理，联系电话：18939588598          范部长，联系电话：19845532220
刘主任，联系电话：13733985678</t>
    <phoneticPr fontId="7" type="noConversion"/>
  </si>
  <si>
    <t>报名联系电话：19812760905
报名联系人：何敏经理，联系电话：13839517678   
樊锴文主任，联系电话：13939506633</t>
    <phoneticPr fontId="7" type="noConversion"/>
  </si>
  <si>
    <t>报名联系电话：赵磊15939583366
报名联系人：刘晔，联系电话：13941885819          李志闯，联系电话：16639514516</t>
    <phoneticPr fontId="7" type="noConversion"/>
  </si>
  <si>
    <t>阜新至北票、朝阳、建平、喀左、凌源、宁城、黑里河、三十家子区域</t>
    <phoneticPr fontId="7" type="noConversion"/>
  </si>
  <si>
    <t>元/车公里</t>
    <phoneticPr fontId="7" type="noConversion"/>
  </si>
  <si>
    <t>阜新-河北区域（玉田、秦皇岛）-山东省（德州、济南，青岛）</t>
    <phoneticPr fontId="7" type="noConversion"/>
  </si>
  <si>
    <t>芜湖双汇-靖江-南通-泰州-淮安-连云港方向（含海安、如皋、如东、海门、启东及其他城乡镇）</t>
  </si>
  <si>
    <t>2024年11月10日-2026年3月31日</t>
    <phoneticPr fontId="7" type="noConversion"/>
  </si>
  <si>
    <t>元/公里</t>
  </si>
  <si>
    <t>芜湖双汇-杭州（含该线路行政所辖区域及延伸的其他市、县、镇）</t>
  </si>
  <si>
    <t>芜湖双汇-肥西-合肥-肥东方向（含该线路行政所辖区域及延伸的其他市、县、镇）</t>
  </si>
  <si>
    <t>芜湖双汇-芜湖（含该线路行政所辖区域及延伸的其他市、县、镇，不含无为市）</t>
  </si>
  <si>
    <t>芜湖双汇-南京方向（含该线路行政所辖区域及延伸的其他市、县、镇）（大车型）</t>
  </si>
  <si>
    <t>芜湖双汇-嘉兴五芳斋客户</t>
  </si>
  <si>
    <t>芜湖双汇-丽水方向（含该线路行政所辖区域及延伸的其他市、县、镇）</t>
  </si>
  <si>
    <t>芜湖双汇-镇江-扬州-江阴方向（含该线路行政所辖区域及延伸的其他市、县、镇）</t>
  </si>
  <si>
    <t>芜湖双汇-桐庐-建德-淳安方向（含该线路行政所辖区域及延伸的其他市、县、镇）</t>
  </si>
  <si>
    <t>芜湖地区-常州</t>
  </si>
  <si>
    <t>芜湖-滁州-来安-定远-明光</t>
  </si>
  <si>
    <t>芜湖地区-石台县-怀宁县-潜山县-岳西县-太湖县-宿松县</t>
  </si>
  <si>
    <t>芜湖-铜陵县-桐城市-枞阳县-池州市-安庆市-东至县-望江县线路</t>
  </si>
  <si>
    <t>芜湖-马鞍山-和县-含山县</t>
  </si>
  <si>
    <t>芜湖报名联系电话：13721318379 
联系人：刘春生            邮箱：573227392@qq.com</t>
    <phoneticPr fontId="7" type="noConversion"/>
  </si>
  <si>
    <t xml:space="preserve">报名联系电话：15603951299
报名联系人：刘宇龙，联系电话：15603951299        </t>
    <phoneticPr fontId="7" type="noConversion"/>
  </si>
  <si>
    <t>南昌双汇-九江市（包含终点卸货点为该城市的下辖县、区）</t>
    <phoneticPr fontId="7" type="noConversion"/>
  </si>
  <si>
    <t>元/车*公里</t>
    <phoneticPr fontId="7" type="noConversion"/>
  </si>
  <si>
    <t>南昌双汇-吉安-赣州市（包含终点卸货点为该城市的下辖县、区）</t>
  </si>
  <si>
    <t>南昌双汇-抚州市（包含终点卸货点为该城市的下辖县、区，特殊情况下会带石城县）</t>
  </si>
  <si>
    <t>南昌双汇-衢州-金华（包含终点卸货点为该城市的下辖县、区）</t>
    <phoneticPr fontId="7" type="noConversion"/>
  </si>
  <si>
    <t>南昌双汇-缙云县、青田县（包含终点卸货点为该城市的下辖县、区）</t>
    <phoneticPr fontId="7" type="noConversion"/>
  </si>
  <si>
    <t>南昌双汇-遂昌县-松阳县-丽水市区（包含终点卸货点为该城市的下辖区）</t>
    <phoneticPr fontId="7" type="noConversion"/>
  </si>
  <si>
    <t>南昌双汇-鹰潭市-上饶市（包含终点</t>
    <phoneticPr fontId="7" type="noConversion"/>
  </si>
  <si>
    <t>南昌双汇-上饶市-玉山县（包含终点卸货点为该城市的下辖县、区）</t>
    <phoneticPr fontId="7" type="noConversion"/>
  </si>
  <si>
    <t>南昌双汇-九江市（包含终点卸货点为该城市的下辖县、区）</t>
    <phoneticPr fontId="15" type="noConversion"/>
  </si>
  <si>
    <t>南昌双汇-南昌市（包含终点卸货点为该城市的下辖县、区，不含带拖业务）</t>
  </si>
  <si>
    <t>南昌双汇-宜春市、萍乡市（包含终点卸货点为该城市的下辖县、区）</t>
  </si>
  <si>
    <t>南昌双汇-鹰潭市、上饶市（包含终点卸货点为该城市的下辖县、区）</t>
  </si>
  <si>
    <t>南昌双汇-湖南全省（包含终点卸货点为该城市的下辖县、区）</t>
  </si>
  <si>
    <t>南昌双汇-福建全省（包含终点卸货点为该城市的下辖县、区）</t>
  </si>
  <si>
    <t>南昌双汇-赣州市（包含终点卸货点为该城市的下辖县、区）</t>
  </si>
  <si>
    <t>南昌双汇-湖北全省（包含终点卸货点为该城市的下辖县、区）</t>
  </si>
  <si>
    <t>南昌双汇-广东省、广西省（包含终点卸货点为该城市的下辖县、区）</t>
  </si>
  <si>
    <t>2024年11月份招标公告附件</t>
    <phoneticPr fontId="8" type="noConversion"/>
  </si>
  <si>
    <t>元/吨公里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</si>
</sst>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rgb="FF0000FF"/>
      <name val="宋体"/>
      <family val="3"/>
      <charset val="134"/>
      <scheme val="minor"/>
    </font>
    <font>
      <sz val="9"/>
      <color rgb="FF0000FF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1E02EE"/>
      <name val="宋体"/>
      <family val="3"/>
      <charset val="134"/>
    </font>
    <font>
      <sz val="9"/>
      <color rgb="FF1E02EE"/>
      <name val="宋体"/>
      <family val="3"/>
      <charset val="134"/>
    </font>
    <font>
      <b/>
      <sz val="9"/>
      <color rgb="FF0000FF"/>
      <name val="宋体"/>
      <family val="3"/>
      <charset val="134"/>
    </font>
    <font>
      <b/>
      <sz val="11"/>
      <color rgb="FF0000FF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15"/>
      <color rgb="FF0000FF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</borders>
  <cellStyleXfs count="23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top"/>
    </xf>
    <xf numFmtId="0" fontId="4" fillId="0" borderId="0">
      <alignment vertical="top"/>
    </xf>
    <xf numFmtId="0" fontId="1" fillId="0" borderId="0"/>
    <xf numFmtId="0" fontId="1" fillId="0" borderId="0"/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>
      <alignment vertical="top"/>
    </xf>
  </cellStyleXfs>
  <cellXfs count="29">
    <xf numFmtId="0" fontId="0" fillId="0" borderId="0" xfId="0"/>
    <xf numFmtId="0" fontId="1" fillId="0" borderId="0" xfId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3" fillId="0" borderId="1" xfId="9" applyNumberFormat="1" applyFont="1" applyBorder="1" applyAlignment="1" applyProtection="1">
      <alignment horizontal="left" vertical="center" wrapText="1"/>
      <protection locked="0"/>
    </xf>
    <xf numFmtId="177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13" fillId="0" borderId="0" xfId="1" applyFont="1">
      <alignment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177" fontId="12" fillId="0" borderId="0" xfId="1" applyNumberFormat="1" applyFont="1" applyAlignment="1">
      <alignment horizontal="left" vertical="center"/>
    </xf>
  </cellXfs>
  <cellStyles count="23">
    <cellStyle name="常规" xfId="0" builtinId="0"/>
    <cellStyle name="常规 10" xfId="1" xr:uid="{00000000-0005-0000-0000-000031000000}"/>
    <cellStyle name="常规 10 2" xfId="2" xr:uid="{00000000-0005-0000-0000-000032000000}"/>
    <cellStyle name="常规 10 2 2" xfId="3" xr:uid="{00000000-0005-0000-0000-000033000000}"/>
    <cellStyle name="常规 11" xfId="4" xr:uid="{00000000-0005-0000-0000-000034000000}"/>
    <cellStyle name="常规 13" xfId="5" xr:uid="{00000000-0005-0000-0000-000035000000}"/>
    <cellStyle name="常规 13 2" xfId="6" xr:uid="{00000000-0005-0000-0000-000036000000}"/>
    <cellStyle name="常规 17" xfId="7" xr:uid="{00000000-0005-0000-0000-000037000000}"/>
    <cellStyle name="常规 17 2" xfId="8" xr:uid="{00000000-0005-0000-0000-000038000000}"/>
    <cellStyle name="常规 2" xfId="9" xr:uid="{00000000-0005-0000-0000-000039000000}"/>
    <cellStyle name="常规 2 2 2 2" xfId="10" xr:uid="{00000000-0005-0000-0000-00003A000000}"/>
    <cellStyle name="常规 2 2 2 2 2" xfId="11" xr:uid="{00000000-0005-0000-0000-00003B000000}"/>
    <cellStyle name="常规 2 4" xfId="12" xr:uid="{00000000-0005-0000-0000-00003C000000}"/>
    <cellStyle name="常规 2 4 2" xfId="13" xr:uid="{00000000-0005-0000-0000-00003D000000}"/>
    <cellStyle name="常规 3" xfId="14" xr:uid="{00000000-0005-0000-0000-00003E000000}"/>
    <cellStyle name="常规 3 3" xfId="15" xr:uid="{00000000-0005-0000-0000-00003F000000}"/>
    <cellStyle name="常规 3 3 2" xfId="16" xr:uid="{00000000-0005-0000-0000-000040000000}"/>
    <cellStyle name="常规 4" xfId="17" xr:uid="{00000000-0005-0000-0000-000041000000}"/>
    <cellStyle name="常规 5" xfId="18" xr:uid="{00000000-0005-0000-0000-000042000000}"/>
    <cellStyle name="常规 5 2" xfId="19" xr:uid="{00000000-0005-0000-0000-000043000000}"/>
    <cellStyle name="常规 6" xfId="20" xr:uid="{00000000-0005-0000-0000-000044000000}"/>
    <cellStyle name="常规 8" xfId="21" xr:uid="{00000000-0005-0000-0000-000045000000}"/>
    <cellStyle name="样式 1" xfId="22" xr:uid="{00000000-0005-0000-0000-000046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E2E5-D4C5-49C9-A80B-3F41572040F8}">
  <sheetPr>
    <tabColor rgb="FFFF0000"/>
  </sheetPr>
  <dimension ref="A1:G22"/>
  <sheetViews>
    <sheetView tabSelected="1" workbookViewId="0">
      <selection activeCell="K22" sqref="K22"/>
    </sheetView>
  </sheetViews>
  <sheetFormatPr defaultRowHeight="14.4" x14ac:dyDescent="0.25"/>
  <cols>
    <col min="1" max="1" width="4.6640625" bestFit="1" customWidth="1"/>
    <col min="2" max="7" width="10.33203125" customWidth="1"/>
  </cols>
  <sheetData>
    <row r="1" spans="1:7" ht="19.2" x14ac:dyDescent="0.25">
      <c r="A1" s="22" t="s">
        <v>305</v>
      </c>
      <c r="B1" s="22"/>
      <c r="C1" s="22"/>
      <c r="D1" s="22"/>
      <c r="E1" s="22"/>
      <c r="F1" s="22"/>
      <c r="G1" s="22"/>
    </row>
    <row r="2" spans="1:7" x14ac:dyDescent="0.25">
      <c r="A2" s="23" t="s">
        <v>36</v>
      </c>
      <c r="B2" s="23" t="s">
        <v>41</v>
      </c>
      <c r="C2" s="23" t="s">
        <v>37</v>
      </c>
      <c r="D2" s="23"/>
      <c r="E2" s="23"/>
      <c r="F2" s="23" t="s">
        <v>42</v>
      </c>
      <c r="G2" s="23" t="s">
        <v>43</v>
      </c>
    </row>
    <row r="3" spans="1:7" x14ac:dyDescent="0.25">
      <c r="A3" s="23"/>
      <c r="B3" s="23"/>
      <c r="C3" s="9" t="s">
        <v>39</v>
      </c>
      <c r="D3" s="9" t="s">
        <v>40</v>
      </c>
      <c r="E3" s="9" t="s">
        <v>38</v>
      </c>
      <c r="F3" s="23"/>
      <c r="G3" s="23"/>
    </row>
    <row r="4" spans="1:7" x14ac:dyDescent="0.25">
      <c r="A4" s="9">
        <v>1</v>
      </c>
      <c r="B4" s="9" t="s">
        <v>44</v>
      </c>
      <c r="C4" s="10">
        <v>8</v>
      </c>
      <c r="D4" s="10"/>
      <c r="E4" s="10">
        <v>10</v>
      </c>
      <c r="F4" s="9">
        <f>+C4+D4+E4</f>
        <v>18</v>
      </c>
      <c r="G4" s="10"/>
    </row>
    <row r="5" spans="1:7" x14ac:dyDescent="0.25">
      <c r="A5" s="9">
        <v>2</v>
      </c>
      <c r="B5" s="9" t="s">
        <v>45</v>
      </c>
      <c r="C5" s="10">
        <v>13</v>
      </c>
      <c r="D5" s="10">
        <v>4</v>
      </c>
      <c r="E5" s="10">
        <v>10</v>
      </c>
      <c r="F5" s="9">
        <f t="shared" ref="F5:F21" si="0">+C5+D5+E5</f>
        <v>27</v>
      </c>
      <c r="G5" s="10"/>
    </row>
    <row r="6" spans="1:7" x14ac:dyDescent="0.25">
      <c r="A6" s="9">
        <v>3</v>
      </c>
      <c r="B6" s="9" t="s">
        <v>46</v>
      </c>
      <c r="C6" s="10">
        <v>10</v>
      </c>
      <c r="D6" s="10"/>
      <c r="E6" s="10">
        <v>3</v>
      </c>
      <c r="F6" s="9">
        <f t="shared" si="0"/>
        <v>13</v>
      </c>
      <c r="G6" s="10"/>
    </row>
    <row r="7" spans="1:7" x14ac:dyDescent="0.25">
      <c r="A7" s="9">
        <v>4</v>
      </c>
      <c r="B7" s="9" t="s">
        <v>47</v>
      </c>
      <c r="C7" s="10">
        <v>13</v>
      </c>
      <c r="D7" s="10"/>
      <c r="E7" s="10">
        <v>12</v>
      </c>
      <c r="F7" s="9">
        <f t="shared" si="0"/>
        <v>25</v>
      </c>
      <c r="G7" s="10"/>
    </row>
    <row r="8" spans="1:7" x14ac:dyDescent="0.25">
      <c r="A8" s="9">
        <v>5</v>
      </c>
      <c r="B8" s="9" t="s">
        <v>48</v>
      </c>
      <c r="C8" s="10">
        <v>2</v>
      </c>
      <c r="D8" s="10">
        <v>1</v>
      </c>
      <c r="E8" s="10">
        <v>15</v>
      </c>
      <c r="F8" s="9">
        <f t="shared" si="0"/>
        <v>18</v>
      </c>
      <c r="G8" s="10"/>
    </row>
    <row r="9" spans="1:7" x14ac:dyDescent="0.25">
      <c r="A9" s="9">
        <v>6</v>
      </c>
      <c r="B9" s="9" t="s">
        <v>49</v>
      </c>
      <c r="C9" s="10">
        <v>14</v>
      </c>
      <c r="D9" s="10"/>
      <c r="E9" s="10"/>
      <c r="F9" s="9">
        <f t="shared" si="0"/>
        <v>14</v>
      </c>
      <c r="G9" s="10"/>
    </row>
    <row r="10" spans="1:7" x14ac:dyDescent="0.25">
      <c r="A10" s="9">
        <v>7</v>
      </c>
      <c r="B10" s="9" t="s">
        <v>50</v>
      </c>
      <c r="C10" s="10"/>
      <c r="D10" s="10">
        <v>8</v>
      </c>
      <c r="E10" s="10">
        <v>28</v>
      </c>
      <c r="F10" s="9">
        <f t="shared" si="0"/>
        <v>36</v>
      </c>
      <c r="G10" s="10"/>
    </row>
    <row r="11" spans="1:7" x14ac:dyDescent="0.25">
      <c r="A11" s="9">
        <v>8</v>
      </c>
      <c r="B11" s="9" t="s">
        <v>51</v>
      </c>
      <c r="C11" s="10"/>
      <c r="D11" s="10"/>
      <c r="E11" s="10">
        <v>10</v>
      </c>
      <c r="F11" s="9">
        <f t="shared" si="0"/>
        <v>10</v>
      </c>
      <c r="G11" s="10"/>
    </row>
    <row r="12" spans="1:7" x14ac:dyDescent="0.25">
      <c r="A12" s="9">
        <v>9</v>
      </c>
      <c r="B12" s="9" t="s">
        <v>52</v>
      </c>
      <c r="C12" s="10">
        <v>6</v>
      </c>
      <c r="D12" s="10">
        <v>1</v>
      </c>
      <c r="E12" s="10">
        <v>13</v>
      </c>
      <c r="F12" s="9">
        <f t="shared" si="0"/>
        <v>20</v>
      </c>
      <c r="G12" s="10"/>
    </row>
    <row r="13" spans="1:7" x14ac:dyDescent="0.25">
      <c r="A13" s="9">
        <v>10</v>
      </c>
      <c r="B13" s="9" t="s">
        <v>53</v>
      </c>
      <c r="C13" s="10">
        <v>2</v>
      </c>
      <c r="D13" s="10"/>
      <c r="E13" s="10">
        <v>5</v>
      </c>
      <c r="F13" s="9">
        <f t="shared" si="0"/>
        <v>7</v>
      </c>
      <c r="G13" s="10"/>
    </row>
    <row r="14" spans="1:7" x14ac:dyDescent="0.25">
      <c r="A14" s="9">
        <v>11</v>
      </c>
      <c r="B14" s="9" t="s">
        <v>54</v>
      </c>
      <c r="C14" s="10">
        <v>12</v>
      </c>
      <c r="D14" s="10">
        <v>4</v>
      </c>
      <c r="E14" s="10">
        <v>1</v>
      </c>
      <c r="F14" s="9">
        <f t="shared" si="0"/>
        <v>17</v>
      </c>
      <c r="G14" s="10"/>
    </row>
    <row r="15" spans="1:7" x14ac:dyDescent="0.25">
      <c r="A15" s="9">
        <v>12</v>
      </c>
      <c r="B15" s="9" t="s">
        <v>55</v>
      </c>
      <c r="C15" s="10">
        <v>1</v>
      </c>
      <c r="D15" s="10"/>
      <c r="E15" s="10">
        <v>6</v>
      </c>
      <c r="F15" s="9">
        <f t="shared" si="0"/>
        <v>7</v>
      </c>
      <c r="G15" s="10"/>
    </row>
    <row r="16" spans="1:7" x14ac:dyDescent="0.25">
      <c r="A16" s="9">
        <v>13</v>
      </c>
      <c r="B16" s="9" t="s">
        <v>56</v>
      </c>
      <c r="C16" s="10">
        <v>4</v>
      </c>
      <c r="D16" s="10"/>
      <c r="E16" s="10">
        <v>1</v>
      </c>
      <c r="F16" s="9">
        <f t="shared" si="0"/>
        <v>5</v>
      </c>
      <c r="G16" s="10"/>
    </row>
    <row r="17" spans="1:7" x14ac:dyDescent="0.25">
      <c r="A17" s="9">
        <v>14</v>
      </c>
      <c r="B17" s="9" t="s">
        <v>57</v>
      </c>
      <c r="C17" s="10">
        <v>2</v>
      </c>
      <c r="D17" s="10"/>
      <c r="E17" s="10"/>
      <c r="F17" s="9">
        <f t="shared" si="0"/>
        <v>2</v>
      </c>
      <c r="G17" s="10"/>
    </row>
    <row r="18" spans="1:7" x14ac:dyDescent="0.25">
      <c r="A18" s="9">
        <v>15</v>
      </c>
      <c r="B18" s="9" t="s">
        <v>58</v>
      </c>
      <c r="C18" s="10">
        <v>4</v>
      </c>
      <c r="D18" s="10"/>
      <c r="E18" s="10"/>
      <c r="F18" s="9">
        <f t="shared" si="0"/>
        <v>4</v>
      </c>
      <c r="G18" s="10"/>
    </row>
    <row r="19" spans="1:7" x14ac:dyDescent="0.25">
      <c r="A19" s="9">
        <v>16</v>
      </c>
      <c r="B19" s="9" t="s">
        <v>59</v>
      </c>
      <c r="C19" s="10">
        <v>2</v>
      </c>
      <c r="D19" s="10"/>
      <c r="E19" s="10"/>
      <c r="F19" s="9">
        <f t="shared" si="0"/>
        <v>2</v>
      </c>
      <c r="G19" s="10"/>
    </row>
    <row r="20" spans="1:7" x14ac:dyDescent="0.25">
      <c r="A20" s="9">
        <v>17</v>
      </c>
      <c r="B20" s="9" t="s">
        <v>60</v>
      </c>
      <c r="C20" s="10"/>
      <c r="D20" s="10">
        <v>4</v>
      </c>
      <c r="E20" s="10"/>
      <c r="F20" s="9">
        <f t="shared" si="0"/>
        <v>4</v>
      </c>
      <c r="G20" s="10"/>
    </row>
    <row r="21" spans="1:7" x14ac:dyDescent="0.25">
      <c r="A21" s="9">
        <v>18</v>
      </c>
      <c r="B21" s="9" t="s">
        <v>61</v>
      </c>
      <c r="C21" s="10"/>
      <c r="D21" s="10"/>
      <c r="E21" s="10">
        <v>2</v>
      </c>
      <c r="F21" s="9">
        <f t="shared" si="0"/>
        <v>2</v>
      </c>
      <c r="G21" s="10"/>
    </row>
    <row r="22" spans="1:7" x14ac:dyDescent="0.25">
      <c r="A22" s="10"/>
      <c r="B22" s="9" t="s">
        <v>42</v>
      </c>
      <c r="C22" s="9">
        <f>SUM(C4:C21)</f>
        <v>93</v>
      </c>
      <c r="D22" s="9">
        <f>SUM(D4:D21)</f>
        <v>22</v>
      </c>
      <c r="E22" s="9">
        <f>SUM(E4:E21)</f>
        <v>116</v>
      </c>
      <c r="F22" s="9">
        <f>SUM(F4:F21)</f>
        <v>231</v>
      </c>
      <c r="G22" s="9"/>
    </row>
  </sheetData>
  <mergeCells count="6">
    <mergeCell ref="A1:G1"/>
    <mergeCell ref="C2:E2"/>
    <mergeCell ref="F2:F3"/>
    <mergeCell ref="G2:G3"/>
    <mergeCell ref="B2:B3"/>
    <mergeCell ref="A2:A3"/>
  </mergeCells>
  <phoneticPr fontId="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81187-30BD-43DB-96D8-589DB357E74B}">
  <sheetPr>
    <tabColor rgb="FFFFC000"/>
  </sheetPr>
  <dimension ref="A1:F22"/>
  <sheetViews>
    <sheetView workbookViewId="0">
      <selection activeCell="B8" sqref="B8"/>
    </sheetView>
  </sheetViews>
  <sheetFormatPr defaultColWidth="8.88671875" defaultRowHeight="14.4" x14ac:dyDescent="0.25"/>
  <cols>
    <col min="1" max="1" width="7" style="2" customWidth="1"/>
    <col min="2" max="2" width="59.109375" style="2" customWidth="1"/>
    <col min="3" max="3" width="8.88671875" style="2" bestFit="1" customWidth="1"/>
    <col min="4" max="4" width="8.21875" style="2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4" t="s">
        <v>233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234</v>
      </c>
      <c r="C3" s="6" t="s">
        <v>27</v>
      </c>
      <c r="D3" s="6">
        <v>2406</v>
      </c>
      <c r="E3" s="4" t="s">
        <v>270</v>
      </c>
      <c r="F3" s="6" t="s">
        <v>129</v>
      </c>
    </row>
    <row r="4" spans="1:6" s="1" customFormat="1" ht="25.05" customHeight="1" x14ac:dyDescent="0.25">
      <c r="A4" s="5">
        <v>2</v>
      </c>
      <c r="B4" s="3" t="s">
        <v>235</v>
      </c>
      <c r="C4" s="6" t="s">
        <v>27</v>
      </c>
      <c r="D4" s="6">
        <v>1650</v>
      </c>
      <c r="E4" s="4" t="s">
        <v>270</v>
      </c>
      <c r="F4" s="6" t="s">
        <v>129</v>
      </c>
    </row>
    <row r="5" spans="1:6" s="1" customFormat="1" ht="25.05" customHeight="1" x14ac:dyDescent="0.25">
      <c r="A5" s="5">
        <v>3</v>
      </c>
      <c r="B5" s="3" t="s">
        <v>236</v>
      </c>
      <c r="C5" s="6" t="s">
        <v>27</v>
      </c>
      <c r="D5" s="6">
        <v>1440</v>
      </c>
      <c r="E5" s="4" t="s">
        <v>270</v>
      </c>
      <c r="F5" s="6" t="s">
        <v>129</v>
      </c>
    </row>
    <row r="6" spans="1:6" s="1" customFormat="1" ht="25.05" customHeight="1" x14ac:dyDescent="0.25">
      <c r="A6" s="5">
        <v>4</v>
      </c>
      <c r="B6" s="3" t="s">
        <v>237</v>
      </c>
      <c r="C6" s="6" t="s">
        <v>27</v>
      </c>
      <c r="D6" s="6">
        <v>1800</v>
      </c>
      <c r="E6" s="4" t="s">
        <v>270</v>
      </c>
      <c r="F6" s="6" t="s">
        <v>129</v>
      </c>
    </row>
    <row r="7" spans="1:6" s="1" customFormat="1" ht="25.05" customHeight="1" x14ac:dyDescent="0.25">
      <c r="A7" s="5">
        <v>5</v>
      </c>
      <c r="B7" s="3" t="s">
        <v>238</v>
      </c>
      <c r="C7" s="6" t="s">
        <v>27</v>
      </c>
      <c r="D7" s="6">
        <v>3800</v>
      </c>
      <c r="E7" s="4" t="s">
        <v>270</v>
      </c>
      <c r="F7" s="6" t="s">
        <v>129</v>
      </c>
    </row>
    <row r="8" spans="1:6" s="1" customFormat="1" ht="25.05" customHeight="1" x14ac:dyDescent="0.25">
      <c r="A8" s="5">
        <v>6</v>
      </c>
      <c r="B8" s="3" t="s">
        <v>239</v>
      </c>
      <c r="C8" s="6" t="s">
        <v>27</v>
      </c>
      <c r="D8" s="6">
        <v>2520</v>
      </c>
      <c r="E8" s="4" t="s">
        <v>270</v>
      </c>
      <c r="F8" s="6" t="s">
        <v>129</v>
      </c>
    </row>
    <row r="9" spans="1:6" s="1" customFormat="1" ht="25.05" customHeight="1" x14ac:dyDescent="0.25">
      <c r="A9" s="5">
        <v>7</v>
      </c>
      <c r="B9" s="3" t="s">
        <v>240</v>
      </c>
      <c r="C9" s="6" t="s">
        <v>29</v>
      </c>
      <c r="D9" s="6">
        <v>750</v>
      </c>
      <c r="E9" s="4" t="s">
        <v>270</v>
      </c>
      <c r="F9" s="6" t="s">
        <v>144</v>
      </c>
    </row>
    <row r="10" spans="1:6" s="1" customFormat="1" ht="25.05" customHeight="1" x14ac:dyDescent="0.25">
      <c r="A10" s="5">
        <v>8</v>
      </c>
      <c r="B10" s="3" t="s">
        <v>241</v>
      </c>
      <c r="C10" s="6" t="s">
        <v>29</v>
      </c>
      <c r="D10" s="6">
        <v>260</v>
      </c>
      <c r="E10" s="4" t="s">
        <v>270</v>
      </c>
      <c r="F10" s="6" t="s">
        <v>144</v>
      </c>
    </row>
    <row r="11" spans="1:6" s="1" customFormat="1" ht="25.05" customHeight="1" x14ac:dyDescent="0.25">
      <c r="A11" s="5">
        <v>9</v>
      </c>
      <c r="B11" s="3" t="s">
        <v>242</v>
      </c>
      <c r="C11" s="6" t="s">
        <v>29</v>
      </c>
      <c r="D11" s="6">
        <v>120</v>
      </c>
      <c r="E11" s="4" t="s">
        <v>270</v>
      </c>
      <c r="F11" s="6" t="s">
        <v>144</v>
      </c>
    </row>
    <row r="12" spans="1:6" s="1" customFormat="1" ht="25.05" customHeight="1" x14ac:dyDescent="0.25">
      <c r="A12" s="5">
        <v>10</v>
      </c>
      <c r="B12" s="3" t="s">
        <v>243</v>
      </c>
      <c r="C12" s="6" t="s">
        <v>8</v>
      </c>
      <c r="D12" s="6">
        <v>660</v>
      </c>
      <c r="E12" s="4" t="s">
        <v>270</v>
      </c>
      <c r="F12" s="6" t="s">
        <v>9</v>
      </c>
    </row>
    <row r="13" spans="1:6" s="1" customFormat="1" ht="25.05" customHeight="1" x14ac:dyDescent="0.25">
      <c r="A13" s="5">
        <v>11</v>
      </c>
      <c r="B13" s="3" t="s">
        <v>244</v>
      </c>
      <c r="C13" s="6" t="s">
        <v>8</v>
      </c>
      <c r="D13" s="6">
        <v>180</v>
      </c>
      <c r="E13" s="4" t="s">
        <v>270</v>
      </c>
      <c r="F13" s="6" t="s">
        <v>144</v>
      </c>
    </row>
    <row r="14" spans="1:6" s="1" customFormat="1" ht="25.05" customHeight="1" x14ac:dyDescent="0.25">
      <c r="A14" s="5">
        <v>12</v>
      </c>
      <c r="B14" s="3" t="s">
        <v>245</v>
      </c>
      <c r="C14" s="6" t="s">
        <v>29</v>
      </c>
      <c r="D14" s="6">
        <v>1420</v>
      </c>
      <c r="E14" s="4" t="s">
        <v>270</v>
      </c>
      <c r="F14" s="6" t="s">
        <v>144</v>
      </c>
    </row>
    <row r="15" spans="1:6" s="1" customFormat="1" ht="25.05" customHeight="1" x14ac:dyDescent="0.25">
      <c r="A15" s="5">
        <v>13</v>
      </c>
      <c r="B15" s="3" t="s">
        <v>246</v>
      </c>
      <c r="C15" s="6" t="s">
        <v>29</v>
      </c>
      <c r="D15" s="6">
        <v>650</v>
      </c>
      <c r="E15" s="4" t="s">
        <v>270</v>
      </c>
      <c r="F15" s="6" t="s">
        <v>144</v>
      </c>
    </row>
    <row r="16" spans="1:6" s="1" customFormat="1" ht="25.05" customHeight="1" x14ac:dyDescent="0.25">
      <c r="A16" s="5">
        <v>14</v>
      </c>
      <c r="B16" s="3" t="s">
        <v>247</v>
      </c>
      <c r="C16" s="6" t="s">
        <v>29</v>
      </c>
      <c r="D16" s="6">
        <v>460</v>
      </c>
      <c r="E16" s="4" t="s">
        <v>270</v>
      </c>
      <c r="F16" s="6" t="s">
        <v>144</v>
      </c>
    </row>
    <row r="17" spans="1:6" s="1" customFormat="1" ht="25.05" customHeight="1" x14ac:dyDescent="0.25">
      <c r="A17" s="5">
        <v>15</v>
      </c>
      <c r="B17" s="3" t="s">
        <v>248</v>
      </c>
      <c r="C17" s="6" t="s">
        <v>29</v>
      </c>
      <c r="D17" s="6">
        <v>640</v>
      </c>
      <c r="E17" s="4" t="s">
        <v>270</v>
      </c>
      <c r="F17" s="6" t="s">
        <v>144</v>
      </c>
    </row>
    <row r="18" spans="1:6" s="1" customFormat="1" ht="25.05" customHeight="1" x14ac:dyDescent="0.25">
      <c r="A18" s="5">
        <v>16</v>
      </c>
      <c r="B18" s="3" t="s">
        <v>249</v>
      </c>
      <c r="C18" s="6" t="s">
        <v>29</v>
      </c>
      <c r="D18" s="6">
        <v>560</v>
      </c>
      <c r="E18" s="4" t="s">
        <v>270</v>
      </c>
      <c r="F18" s="6" t="s">
        <v>144</v>
      </c>
    </row>
    <row r="19" spans="1:6" s="1" customFormat="1" ht="25.05" customHeight="1" x14ac:dyDescent="0.25">
      <c r="A19" s="5">
        <v>17</v>
      </c>
      <c r="B19" s="3" t="s">
        <v>250</v>
      </c>
      <c r="C19" s="6" t="s">
        <v>29</v>
      </c>
      <c r="D19" s="6">
        <v>280</v>
      </c>
      <c r="E19" s="4" t="s">
        <v>270</v>
      </c>
      <c r="F19" s="6" t="s">
        <v>144</v>
      </c>
    </row>
    <row r="20" spans="1:6" s="1" customFormat="1" ht="25.05" customHeight="1" x14ac:dyDescent="0.25">
      <c r="A20" s="5">
        <v>18</v>
      </c>
      <c r="B20" s="3" t="s">
        <v>251</v>
      </c>
      <c r="C20" s="6" t="s">
        <v>29</v>
      </c>
      <c r="D20" s="6">
        <v>320</v>
      </c>
      <c r="E20" s="4" t="s">
        <v>270</v>
      </c>
      <c r="F20" s="6" t="s">
        <v>144</v>
      </c>
    </row>
    <row r="21" spans="1:6" s="1" customFormat="1" ht="25.05" customHeight="1" x14ac:dyDescent="0.25">
      <c r="A21" s="5">
        <v>19</v>
      </c>
      <c r="B21" s="3" t="s">
        <v>252</v>
      </c>
      <c r="C21" s="6" t="s">
        <v>29</v>
      </c>
      <c r="D21" s="6">
        <v>430</v>
      </c>
      <c r="E21" s="4" t="s">
        <v>270</v>
      </c>
      <c r="F21" s="6" t="s">
        <v>144</v>
      </c>
    </row>
    <row r="22" spans="1:6" s="1" customFormat="1" ht="25.05" customHeight="1" x14ac:dyDescent="0.25">
      <c r="A22" s="5">
        <v>20</v>
      </c>
      <c r="B22" s="3" t="s">
        <v>253</v>
      </c>
      <c r="C22" s="6" t="s">
        <v>21</v>
      </c>
      <c r="D22" s="6">
        <v>1100</v>
      </c>
      <c r="E22" s="4" t="s">
        <v>270</v>
      </c>
      <c r="F22" s="6" t="s">
        <v>9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1A61D-1417-4201-819B-56719C50E0D4}">
  <sheetPr>
    <tabColor rgb="FFFFC000"/>
  </sheetPr>
  <dimension ref="A1:F9"/>
  <sheetViews>
    <sheetView workbookViewId="0">
      <selection activeCell="I6" sqref="I6"/>
    </sheetView>
  </sheetViews>
  <sheetFormatPr defaultColWidth="8.88671875" defaultRowHeight="14.4" x14ac:dyDescent="0.25"/>
  <cols>
    <col min="1" max="1" width="7" style="2" customWidth="1"/>
    <col min="2" max="2" width="29.77734375" style="2" customWidth="1"/>
    <col min="3" max="3" width="8.88671875" style="2" bestFit="1" customWidth="1"/>
    <col min="4" max="4" width="8.77734375" style="2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4" t="s">
        <v>126</v>
      </c>
      <c r="B1" s="27"/>
      <c r="C1" s="27"/>
      <c r="D1" s="27"/>
      <c r="E1" s="27"/>
      <c r="F1" s="27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4" t="s">
        <v>103</v>
      </c>
      <c r="C3" s="6" t="s">
        <v>27</v>
      </c>
      <c r="D3" s="6">
        <v>120</v>
      </c>
      <c r="E3" s="4" t="s">
        <v>270</v>
      </c>
      <c r="F3" s="6" t="s">
        <v>267</v>
      </c>
    </row>
    <row r="4" spans="1:6" s="1" customFormat="1" ht="25.05" customHeight="1" x14ac:dyDescent="0.25">
      <c r="A4" s="5">
        <v>2</v>
      </c>
      <c r="B4" s="4" t="s">
        <v>104</v>
      </c>
      <c r="C4" s="6" t="s">
        <v>27</v>
      </c>
      <c r="D4" s="6">
        <v>240</v>
      </c>
      <c r="E4" s="4" t="s">
        <v>270</v>
      </c>
      <c r="F4" s="6" t="s">
        <v>267</v>
      </c>
    </row>
    <row r="5" spans="1:6" s="1" customFormat="1" ht="25.05" customHeight="1" x14ac:dyDescent="0.25">
      <c r="A5" s="5">
        <v>3</v>
      </c>
      <c r="B5" s="4" t="s">
        <v>105</v>
      </c>
      <c r="C5" s="6" t="s">
        <v>29</v>
      </c>
      <c r="D5" s="6">
        <v>900</v>
      </c>
      <c r="E5" s="4" t="s">
        <v>270</v>
      </c>
      <c r="F5" s="6" t="s">
        <v>306</v>
      </c>
    </row>
    <row r="6" spans="1:6" s="1" customFormat="1" ht="25.05" customHeight="1" x14ac:dyDescent="0.25">
      <c r="A6" s="5">
        <v>4</v>
      </c>
      <c r="B6" s="4" t="s">
        <v>106</v>
      </c>
      <c r="C6" s="6" t="s">
        <v>29</v>
      </c>
      <c r="D6" s="6">
        <v>60</v>
      </c>
      <c r="E6" s="4" t="s">
        <v>270</v>
      </c>
      <c r="F6" s="6" t="s">
        <v>306</v>
      </c>
    </row>
    <row r="7" spans="1:6" s="1" customFormat="1" ht="25.05" customHeight="1" x14ac:dyDescent="0.25">
      <c r="A7" s="5">
        <v>5</v>
      </c>
      <c r="B7" s="4" t="s">
        <v>107</v>
      </c>
      <c r="C7" s="6" t="s">
        <v>29</v>
      </c>
      <c r="D7" s="6">
        <v>60</v>
      </c>
      <c r="E7" s="4" t="s">
        <v>270</v>
      </c>
      <c r="F7" s="6" t="s">
        <v>306</v>
      </c>
    </row>
    <row r="8" spans="1:6" s="1" customFormat="1" ht="25.05" customHeight="1" x14ac:dyDescent="0.25">
      <c r="A8" s="5">
        <v>6</v>
      </c>
      <c r="B8" s="4" t="s">
        <v>108</v>
      </c>
      <c r="C8" s="6" t="s">
        <v>29</v>
      </c>
      <c r="D8" s="6">
        <v>60</v>
      </c>
      <c r="E8" s="4" t="s">
        <v>270</v>
      </c>
      <c r="F8" s="6" t="s">
        <v>306</v>
      </c>
    </row>
    <row r="9" spans="1:6" s="1" customFormat="1" ht="25.05" customHeight="1" x14ac:dyDescent="0.25">
      <c r="A9" s="5">
        <v>7</v>
      </c>
      <c r="B9" s="4" t="s">
        <v>109</v>
      </c>
      <c r="C9" s="6" t="s">
        <v>29</v>
      </c>
      <c r="D9" s="6">
        <v>60</v>
      </c>
      <c r="E9" s="4" t="s">
        <v>270</v>
      </c>
      <c r="F9" s="6" t="s">
        <v>306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0CA2-E302-4A49-A432-91348112C846}">
  <sheetPr>
    <tabColor rgb="FFFFC000"/>
  </sheetPr>
  <dimension ref="A1:F19"/>
  <sheetViews>
    <sheetView workbookViewId="0">
      <selection activeCell="B5" sqref="B5"/>
    </sheetView>
  </sheetViews>
  <sheetFormatPr defaultColWidth="8.88671875" defaultRowHeight="14.4" x14ac:dyDescent="0.25"/>
  <cols>
    <col min="1" max="1" width="7" style="2" customWidth="1"/>
    <col min="2" max="2" width="59.109375" style="2" customWidth="1"/>
    <col min="3" max="3" width="7.109375" style="2" customWidth="1"/>
    <col min="4" max="4" width="8.6640625" style="2" customWidth="1"/>
    <col min="5" max="5" width="26.109375" style="2" customWidth="1"/>
    <col min="6" max="6" width="14.21875" style="2" customWidth="1"/>
    <col min="7" max="16384" width="8.88671875" style="2"/>
  </cols>
  <sheetData>
    <row r="1" spans="1:6" s="1" customFormat="1" ht="49.95" customHeight="1" x14ac:dyDescent="0.25">
      <c r="A1" s="24" t="s">
        <v>215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216</v>
      </c>
      <c r="C3" s="6" t="s">
        <v>8</v>
      </c>
      <c r="D3" s="6">
        <v>50</v>
      </c>
      <c r="E3" s="4" t="s">
        <v>270</v>
      </c>
      <c r="F3" s="6" t="s">
        <v>144</v>
      </c>
    </row>
    <row r="4" spans="1:6" s="1" customFormat="1" ht="25.05" customHeight="1" x14ac:dyDescent="0.25">
      <c r="A4" s="5">
        <v>2</v>
      </c>
      <c r="B4" s="3" t="s">
        <v>217</v>
      </c>
      <c r="C4" s="6" t="s">
        <v>21</v>
      </c>
      <c r="D4" s="6">
        <v>60</v>
      </c>
      <c r="E4" s="4" t="s">
        <v>270</v>
      </c>
      <c r="F4" s="6" t="s">
        <v>144</v>
      </c>
    </row>
    <row r="5" spans="1:6" s="1" customFormat="1" ht="25.05" customHeight="1" x14ac:dyDescent="0.25">
      <c r="A5" s="5">
        <v>3</v>
      </c>
      <c r="B5" s="3" t="s">
        <v>218</v>
      </c>
      <c r="C5" s="6" t="s">
        <v>21</v>
      </c>
      <c r="D5" s="6">
        <v>30</v>
      </c>
      <c r="E5" s="4" t="s">
        <v>270</v>
      </c>
      <c r="F5" s="6" t="s">
        <v>144</v>
      </c>
    </row>
    <row r="6" spans="1:6" s="1" customFormat="1" ht="25.05" customHeight="1" x14ac:dyDescent="0.25">
      <c r="A6" s="5">
        <v>4</v>
      </c>
      <c r="B6" s="3" t="s">
        <v>219</v>
      </c>
      <c r="C6" s="6" t="s">
        <v>21</v>
      </c>
      <c r="D6" s="6">
        <v>20</v>
      </c>
      <c r="E6" s="4" t="s">
        <v>270</v>
      </c>
      <c r="F6" s="6" t="s">
        <v>144</v>
      </c>
    </row>
    <row r="7" spans="1:6" s="1" customFormat="1" ht="25.05" customHeight="1" x14ac:dyDescent="0.25">
      <c r="A7" s="5">
        <v>5</v>
      </c>
      <c r="B7" s="3" t="s">
        <v>220</v>
      </c>
      <c r="C7" s="6" t="s">
        <v>21</v>
      </c>
      <c r="D7" s="6">
        <v>60</v>
      </c>
      <c r="E7" s="4" t="s">
        <v>270</v>
      </c>
      <c r="F7" s="6" t="s">
        <v>144</v>
      </c>
    </row>
    <row r="8" spans="1:6" s="1" customFormat="1" ht="25.05" customHeight="1" x14ac:dyDescent="0.25">
      <c r="A8" s="5">
        <v>6</v>
      </c>
      <c r="B8" s="3" t="s">
        <v>221</v>
      </c>
      <c r="C8" s="6" t="s">
        <v>27</v>
      </c>
      <c r="D8" s="6">
        <v>220</v>
      </c>
      <c r="E8" s="4" t="s">
        <v>270</v>
      </c>
      <c r="F8" s="6" t="s">
        <v>112</v>
      </c>
    </row>
    <row r="9" spans="1:6" s="1" customFormat="1" ht="25.05" customHeight="1" x14ac:dyDescent="0.25">
      <c r="A9" s="5">
        <v>7</v>
      </c>
      <c r="B9" s="3" t="s">
        <v>222</v>
      </c>
      <c r="C9" s="6" t="s">
        <v>27</v>
      </c>
      <c r="D9" s="6">
        <v>280</v>
      </c>
      <c r="E9" s="4" t="s">
        <v>270</v>
      </c>
      <c r="F9" s="6" t="s">
        <v>112</v>
      </c>
    </row>
    <row r="10" spans="1:6" s="1" customFormat="1" ht="25.05" customHeight="1" x14ac:dyDescent="0.25">
      <c r="A10" s="5">
        <v>8</v>
      </c>
      <c r="B10" s="3" t="s">
        <v>223</v>
      </c>
      <c r="C10" s="6" t="s">
        <v>27</v>
      </c>
      <c r="D10" s="6">
        <v>50</v>
      </c>
      <c r="E10" s="4" t="s">
        <v>270</v>
      </c>
      <c r="F10" s="6" t="s">
        <v>112</v>
      </c>
    </row>
    <row r="11" spans="1:6" s="1" customFormat="1" ht="25.05" customHeight="1" x14ac:dyDescent="0.25">
      <c r="A11" s="5">
        <v>9</v>
      </c>
      <c r="B11" s="3" t="s">
        <v>224</v>
      </c>
      <c r="C11" s="6" t="s">
        <v>27</v>
      </c>
      <c r="D11" s="6">
        <v>130</v>
      </c>
      <c r="E11" s="4" t="s">
        <v>270</v>
      </c>
      <c r="F11" s="6" t="s">
        <v>112</v>
      </c>
    </row>
    <row r="12" spans="1:6" s="1" customFormat="1" ht="25.05" customHeight="1" x14ac:dyDescent="0.25">
      <c r="A12" s="5">
        <v>10</v>
      </c>
      <c r="B12" s="3" t="s">
        <v>225</v>
      </c>
      <c r="C12" s="6" t="s">
        <v>27</v>
      </c>
      <c r="D12" s="6">
        <v>400</v>
      </c>
      <c r="E12" s="4" t="s">
        <v>270</v>
      </c>
      <c r="F12" s="6" t="s">
        <v>112</v>
      </c>
    </row>
    <row r="13" spans="1:6" s="1" customFormat="1" ht="25.05" customHeight="1" x14ac:dyDescent="0.25">
      <c r="A13" s="5">
        <v>11</v>
      </c>
      <c r="B13" s="3" t="s">
        <v>226</v>
      </c>
      <c r="C13" s="6" t="s">
        <v>27</v>
      </c>
      <c r="D13" s="6">
        <v>30</v>
      </c>
      <c r="E13" s="4" t="s">
        <v>270</v>
      </c>
      <c r="F13" s="6" t="s">
        <v>112</v>
      </c>
    </row>
    <row r="14" spans="1:6" s="1" customFormat="1" ht="25.05" customHeight="1" x14ac:dyDescent="0.25">
      <c r="A14" s="5">
        <v>12</v>
      </c>
      <c r="B14" s="3" t="s">
        <v>227</v>
      </c>
      <c r="C14" s="6" t="s">
        <v>27</v>
      </c>
      <c r="D14" s="6">
        <v>30</v>
      </c>
      <c r="E14" s="4" t="s">
        <v>270</v>
      </c>
      <c r="F14" s="6" t="s">
        <v>112</v>
      </c>
    </row>
    <row r="15" spans="1:6" s="1" customFormat="1" ht="25.05" customHeight="1" x14ac:dyDescent="0.25">
      <c r="A15" s="5">
        <v>13</v>
      </c>
      <c r="B15" s="3" t="s">
        <v>228</v>
      </c>
      <c r="C15" s="6" t="s">
        <v>27</v>
      </c>
      <c r="D15" s="6">
        <v>100</v>
      </c>
      <c r="E15" s="4" t="s">
        <v>270</v>
      </c>
      <c r="F15" s="6" t="s">
        <v>112</v>
      </c>
    </row>
    <row r="16" spans="1:6" s="1" customFormat="1" ht="25.05" customHeight="1" x14ac:dyDescent="0.25">
      <c r="A16" s="5">
        <v>14</v>
      </c>
      <c r="B16" s="3" t="s">
        <v>229</v>
      </c>
      <c r="C16" s="6" t="s">
        <v>27</v>
      </c>
      <c r="D16" s="6">
        <v>50</v>
      </c>
      <c r="E16" s="4" t="s">
        <v>270</v>
      </c>
      <c r="F16" s="6" t="s">
        <v>112</v>
      </c>
    </row>
    <row r="17" spans="1:6" s="1" customFormat="1" ht="25.05" customHeight="1" x14ac:dyDescent="0.25">
      <c r="A17" s="5">
        <v>15</v>
      </c>
      <c r="B17" s="3" t="s">
        <v>230</v>
      </c>
      <c r="C17" s="6" t="s">
        <v>27</v>
      </c>
      <c r="D17" s="6">
        <v>50</v>
      </c>
      <c r="E17" s="4" t="s">
        <v>270</v>
      </c>
      <c r="F17" s="6" t="s">
        <v>112</v>
      </c>
    </row>
    <row r="18" spans="1:6" s="1" customFormat="1" ht="25.05" customHeight="1" x14ac:dyDescent="0.25">
      <c r="A18" s="5">
        <v>16</v>
      </c>
      <c r="B18" s="3" t="s">
        <v>231</v>
      </c>
      <c r="C18" s="6" t="s">
        <v>27</v>
      </c>
      <c r="D18" s="6">
        <v>60</v>
      </c>
      <c r="E18" s="4" t="s">
        <v>270</v>
      </c>
      <c r="F18" s="6" t="s">
        <v>112</v>
      </c>
    </row>
    <row r="19" spans="1:6" s="1" customFormat="1" ht="25.05" customHeight="1" x14ac:dyDescent="0.25">
      <c r="A19" s="5">
        <v>17</v>
      </c>
      <c r="B19" s="3" t="s">
        <v>232</v>
      </c>
      <c r="C19" s="6" t="s">
        <v>27</v>
      </c>
      <c r="D19" s="6">
        <v>150</v>
      </c>
      <c r="E19" s="4" t="s">
        <v>270</v>
      </c>
      <c r="F19" s="6" t="s">
        <v>112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A1D6-EEAF-4434-AA43-F35D1702634B}">
  <sheetPr>
    <tabColor rgb="FFFFC000"/>
  </sheetPr>
  <dimension ref="A1:E9"/>
  <sheetViews>
    <sheetView workbookViewId="0">
      <selection activeCell="B13" sqref="B13"/>
    </sheetView>
  </sheetViews>
  <sheetFormatPr defaultColWidth="8.88671875" defaultRowHeight="14.4" x14ac:dyDescent="0.25"/>
  <cols>
    <col min="1" max="1" width="5.33203125" style="2" bestFit="1" customWidth="1"/>
    <col min="2" max="2" width="65.109375" style="2" customWidth="1"/>
    <col min="3" max="3" width="10.109375" style="2" bestFit="1" customWidth="1"/>
    <col min="4" max="4" width="8.33203125" style="2" customWidth="1"/>
    <col min="5" max="5" width="26.109375" style="2" customWidth="1"/>
    <col min="6" max="16384" width="8.88671875" style="2"/>
  </cols>
  <sheetData>
    <row r="1" spans="1:5" s="1" customFormat="1" ht="49.95" customHeight="1" x14ac:dyDescent="0.25">
      <c r="A1" s="24" t="s">
        <v>25</v>
      </c>
      <c r="B1" s="25"/>
      <c r="C1" s="25"/>
      <c r="D1" s="25"/>
      <c r="E1" s="25"/>
    </row>
    <row r="2" spans="1:5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35</v>
      </c>
      <c r="E2" s="5" t="s">
        <v>5</v>
      </c>
    </row>
    <row r="3" spans="1:5" s="1" customFormat="1" ht="25.05" customHeight="1" x14ac:dyDescent="0.25">
      <c r="A3" s="5">
        <v>1</v>
      </c>
      <c r="B3" s="3" t="s">
        <v>26</v>
      </c>
      <c r="C3" s="6" t="s">
        <v>27</v>
      </c>
      <c r="D3" s="6">
        <v>66</v>
      </c>
      <c r="E3" s="4" t="s">
        <v>270</v>
      </c>
    </row>
    <row r="4" spans="1:5" s="1" customFormat="1" ht="25.05" customHeight="1" x14ac:dyDescent="0.25">
      <c r="A4" s="5">
        <v>2</v>
      </c>
      <c r="B4" s="7" t="s">
        <v>28</v>
      </c>
      <c r="C4" s="6" t="s">
        <v>29</v>
      </c>
      <c r="D4" s="8">
        <v>984</v>
      </c>
      <c r="E4" s="4" t="s">
        <v>270</v>
      </c>
    </row>
    <row r="5" spans="1:5" s="1" customFormat="1" ht="25.05" customHeight="1" x14ac:dyDescent="0.25">
      <c r="A5" s="5">
        <v>3</v>
      </c>
      <c r="B5" s="7" t="s">
        <v>30</v>
      </c>
      <c r="C5" s="6" t="s">
        <v>29</v>
      </c>
      <c r="D5" s="8">
        <v>1532</v>
      </c>
      <c r="E5" s="4" t="s">
        <v>270</v>
      </c>
    </row>
    <row r="6" spans="1:5" s="1" customFormat="1" ht="25.05" customHeight="1" x14ac:dyDescent="0.25">
      <c r="A6" s="5">
        <v>4</v>
      </c>
      <c r="B6" s="7" t="s">
        <v>31</v>
      </c>
      <c r="C6" s="6" t="s">
        <v>29</v>
      </c>
      <c r="D6" s="8">
        <v>1486</v>
      </c>
      <c r="E6" s="4" t="s">
        <v>270</v>
      </c>
    </row>
    <row r="7" spans="1:5" s="1" customFormat="1" ht="25.05" customHeight="1" x14ac:dyDescent="0.25">
      <c r="A7" s="5">
        <v>5</v>
      </c>
      <c r="B7" s="7" t="s">
        <v>32</v>
      </c>
      <c r="C7" s="6" t="s">
        <v>29</v>
      </c>
      <c r="D7" s="8">
        <v>1302</v>
      </c>
      <c r="E7" s="4" t="s">
        <v>270</v>
      </c>
    </row>
    <row r="8" spans="1:5" s="1" customFormat="1" ht="25.05" customHeight="1" x14ac:dyDescent="0.25">
      <c r="A8" s="5">
        <v>6</v>
      </c>
      <c r="B8" s="7" t="s">
        <v>33</v>
      </c>
      <c r="C8" s="6" t="s">
        <v>29</v>
      </c>
      <c r="D8" s="8">
        <v>1024</v>
      </c>
      <c r="E8" s="4" t="s">
        <v>270</v>
      </c>
    </row>
    <row r="9" spans="1:5" s="1" customFormat="1" ht="25.05" customHeight="1" x14ac:dyDescent="0.25">
      <c r="A9" s="5">
        <v>7</v>
      </c>
      <c r="B9" s="7" t="s">
        <v>34</v>
      </c>
      <c r="C9" s="6" t="s">
        <v>29</v>
      </c>
      <c r="D9" s="8">
        <v>2906</v>
      </c>
      <c r="E9" s="4" t="s">
        <v>270</v>
      </c>
    </row>
  </sheetData>
  <mergeCells count="1">
    <mergeCell ref="A1:E1"/>
  </mergeCells>
  <phoneticPr fontId="7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58BDE-BDDF-44C0-B161-F7A5B6439C26}">
  <sheetPr>
    <tabColor rgb="FFFFC000"/>
  </sheetPr>
  <dimension ref="A1:F7"/>
  <sheetViews>
    <sheetView workbookViewId="0">
      <selection activeCell="E9" sqref="E9"/>
    </sheetView>
  </sheetViews>
  <sheetFormatPr defaultColWidth="8.88671875" defaultRowHeight="14.4" x14ac:dyDescent="0.25"/>
  <cols>
    <col min="1" max="1" width="5.109375" style="2" bestFit="1" customWidth="1"/>
    <col min="2" max="2" width="64.5546875" style="2" customWidth="1"/>
    <col min="3" max="3" width="9.5546875" style="2" bestFit="1" customWidth="1"/>
    <col min="4" max="4" width="9.33203125" style="2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4" t="s">
        <v>254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17" t="s">
        <v>259</v>
      </c>
      <c r="C3" s="18" t="s">
        <v>255</v>
      </c>
      <c r="D3" s="19">
        <v>340</v>
      </c>
      <c r="E3" s="4" t="s">
        <v>270</v>
      </c>
      <c r="F3" s="6" t="s">
        <v>9</v>
      </c>
    </row>
    <row r="4" spans="1:6" s="1" customFormat="1" ht="25.05" customHeight="1" x14ac:dyDescent="0.25">
      <c r="A4" s="5">
        <v>2</v>
      </c>
      <c r="B4" s="20" t="s">
        <v>256</v>
      </c>
      <c r="C4" s="18" t="s">
        <v>27</v>
      </c>
      <c r="D4" s="19">
        <f>1200/12</f>
        <v>100</v>
      </c>
      <c r="E4" s="4" t="s">
        <v>270</v>
      </c>
      <c r="F4" s="6" t="s">
        <v>9</v>
      </c>
    </row>
    <row r="5" spans="1:6" s="1" customFormat="1" ht="25.05" customHeight="1" x14ac:dyDescent="0.25">
      <c r="A5" s="5">
        <v>3</v>
      </c>
      <c r="B5" s="17" t="s">
        <v>257</v>
      </c>
      <c r="C5" s="18" t="s">
        <v>27</v>
      </c>
      <c r="D5" s="19">
        <f>1080/12</f>
        <v>90</v>
      </c>
      <c r="E5" s="4" t="s">
        <v>270</v>
      </c>
      <c r="F5" s="6" t="s">
        <v>9</v>
      </c>
    </row>
    <row r="6" spans="1:6" s="1" customFormat="1" ht="25.05" customHeight="1" x14ac:dyDescent="0.25">
      <c r="A6" s="5">
        <v>4</v>
      </c>
      <c r="B6" s="17" t="s">
        <v>258</v>
      </c>
      <c r="C6" s="18" t="s">
        <v>27</v>
      </c>
      <c r="D6" s="19">
        <f>850/12</f>
        <v>70.833333333333329</v>
      </c>
      <c r="E6" s="4" t="s">
        <v>270</v>
      </c>
      <c r="F6" s="6" t="s">
        <v>9</v>
      </c>
    </row>
    <row r="7" spans="1:6" s="1" customFormat="1" ht="25.05" customHeight="1" x14ac:dyDescent="0.25">
      <c r="A7" s="5">
        <v>5</v>
      </c>
      <c r="B7" s="17" t="s">
        <v>260</v>
      </c>
      <c r="C7" s="18" t="s">
        <v>27</v>
      </c>
      <c r="D7" s="19">
        <f>550/12</f>
        <v>45.833333333333336</v>
      </c>
      <c r="E7" s="4" t="s">
        <v>270</v>
      </c>
      <c r="F7" s="6" t="s">
        <v>9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B382A-BD07-4DC3-90D3-9B608960C495}">
  <sheetPr>
    <tabColor rgb="FFFFC000"/>
  </sheetPr>
  <dimension ref="A1:F4"/>
  <sheetViews>
    <sheetView workbookViewId="0">
      <selection activeCell="I18" sqref="I18"/>
    </sheetView>
  </sheetViews>
  <sheetFormatPr defaultColWidth="8.88671875" defaultRowHeight="14.4" x14ac:dyDescent="0.25"/>
  <cols>
    <col min="1" max="1" width="4.6640625" style="2" bestFit="1" customWidth="1"/>
    <col min="2" max="2" width="27.109375" style="2" bestFit="1" customWidth="1"/>
    <col min="3" max="3" width="8" style="2" bestFit="1" customWidth="1"/>
    <col min="4" max="4" width="8.44140625" style="2" customWidth="1"/>
    <col min="5" max="5" width="26.109375" style="2" customWidth="1"/>
    <col min="6" max="6" width="13.33203125" style="2" bestFit="1" customWidth="1"/>
    <col min="7" max="16384" width="8.88671875" style="2"/>
  </cols>
  <sheetData>
    <row r="1" spans="1:6" s="1" customFormat="1" ht="49.95" customHeight="1" x14ac:dyDescent="0.25">
      <c r="A1" s="26" t="s">
        <v>212</v>
      </c>
      <c r="B1" s="27"/>
      <c r="C1" s="27"/>
      <c r="D1" s="27"/>
      <c r="E1" s="27"/>
      <c r="F1" s="27"/>
    </row>
    <row r="2" spans="1:6" s="1" customFormat="1" ht="34.200000000000003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213</v>
      </c>
      <c r="C3" s="6" t="s">
        <v>27</v>
      </c>
      <c r="D3" s="6">
        <v>56</v>
      </c>
      <c r="E3" s="4" t="s">
        <v>270</v>
      </c>
      <c r="F3" s="6" t="s">
        <v>9</v>
      </c>
    </row>
    <row r="4" spans="1:6" s="1" customFormat="1" ht="25.05" customHeight="1" x14ac:dyDescent="0.25">
      <c r="A4" s="5">
        <v>2</v>
      </c>
      <c r="B4" s="3" t="s">
        <v>214</v>
      </c>
      <c r="C4" s="6" t="s">
        <v>27</v>
      </c>
      <c r="D4" s="6">
        <v>10</v>
      </c>
      <c r="E4" s="4" t="s">
        <v>270</v>
      </c>
      <c r="F4" s="6" t="s">
        <v>9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90B33-43EA-4AC5-A169-CD14B5B2E6BE}">
  <sheetPr>
    <tabColor rgb="FFFFC000"/>
  </sheetPr>
  <dimension ref="A1:F6"/>
  <sheetViews>
    <sheetView workbookViewId="0">
      <selection activeCell="A2" sqref="A2:F6"/>
    </sheetView>
  </sheetViews>
  <sheetFormatPr defaultColWidth="8.88671875" defaultRowHeight="14.4" x14ac:dyDescent="0.25"/>
  <cols>
    <col min="1" max="1" width="7" style="2" customWidth="1"/>
    <col min="2" max="2" width="15.21875" style="2" bestFit="1" customWidth="1"/>
    <col min="3" max="3" width="9.109375" style="2" bestFit="1" customWidth="1"/>
    <col min="4" max="4" width="9.21875" style="2" customWidth="1"/>
    <col min="5" max="5" width="26.109375" style="2" bestFit="1" customWidth="1"/>
    <col min="6" max="6" width="15.21875" style="2" bestFit="1" customWidth="1"/>
    <col min="7" max="16384" width="8.88671875" style="2"/>
  </cols>
  <sheetData>
    <row r="1" spans="1:6" s="1" customFormat="1" ht="49.95" customHeight="1" x14ac:dyDescent="0.25">
      <c r="A1" s="24" t="s">
        <v>205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35</v>
      </c>
      <c r="E2" s="5" t="s">
        <v>5</v>
      </c>
      <c r="F2" s="5" t="s">
        <v>206</v>
      </c>
    </row>
    <row r="3" spans="1:6" s="1" customFormat="1" ht="25.05" customHeight="1" x14ac:dyDescent="0.25">
      <c r="A3" s="5">
        <v>1</v>
      </c>
      <c r="B3" s="3" t="s">
        <v>207</v>
      </c>
      <c r="C3" s="6" t="s">
        <v>208</v>
      </c>
      <c r="D3" s="6">
        <v>100</v>
      </c>
      <c r="E3" s="4" t="s">
        <v>270</v>
      </c>
      <c r="F3" s="6" t="s">
        <v>9</v>
      </c>
    </row>
    <row r="4" spans="1:6" s="1" customFormat="1" ht="25.05" customHeight="1" x14ac:dyDescent="0.25">
      <c r="A4" s="5">
        <v>2</v>
      </c>
      <c r="B4" s="3" t="s">
        <v>209</v>
      </c>
      <c r="C4" s="6" t="s">
        <v>208</v>
      </c>
      <c r="D4" s="6">
        <v>100</v>
      </c>
      <c r="E4" s="4" t="s">
        <v>270</v>
      </c>
      <c r="F4" s="6" t="s">
        <v>9</v>
      </c>
    </row>
    <row r="5" spans="1:6" s="1" customFormat="1" ht="25.05" customHeight="1" x14ac:dyDescent="0.25">
      <c r="A5" s="5">
        <v>3</v>
      </c>
      <c r="B5" s="3" t="s">
        <v>210</v>
      </c>
      <c r="C5" s="6" t="s">
        <v>208</v>
      </c>
      <c r="D5" s="6">
        <v>120</v>
      </c>
      <c r="E5" s="4" t="s">
        <v>270</v>
      </c>
      <c r="F5" s="6" t="s">
        <v>9</v>
      </c>
    </row>
    <row r="6" spans="1:6" s="1" customFormat="1" ht="25.05" customHeight="1" x14ac:dyDescent="0.25">
      <c r="A6" s="5">
        <v>4</v>
      </c>
      <c r="B6" s="3" t="s">
        <v>211</v>
      </c>
      <c r="C6" s="6" t="s">
        <v>208</v>
      </c>
      <c r="D6" s="6">
        <v>150</v>
      </c>
      <c r="E6" s="4" t="s">
        <v>270</v>
      </c>
      <c r="F6" s="6" t="s">
        <v>9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9A3EF-6CF4-4D60-8EB9-8BFD7AD940D6}">
  <sheetPr>
    <tabColor rgb="FFFFC000"/>
  </sheetPr>
  <dimension ref="A1:F4"/>
  <sheetViews>
    <sheetView workbookViewId="0">
      <selection activeCell="E14" sqref="E14"/>
    </sheetView>
  </sheetViews>
  <sheetFormatPr defaultColWidth="8.88671875" defaultRowHeight="14.4" x14ac:dyDescent="0.25"/>
  <cols>
    <col min="1" max="1" width="7" style="2" customWidth="1"/>
    <col min="2" max="2" width="57.21875" style="2" bestFit="1" customWidth="1"/>
    <col min="3" max="3" width="9.109375" style="2" bestFit="1" customWidth="1"/>
    <col min="4" max="4" width="8.6640625" style="2" customWidth="1"/>
    <col min="5" max="5" width="26.109375" style="2" bestFit="1" customWidth="1"/>
    <col min="6" max="6" width="15.21875" style="2" bestFit="1" customWidth="1"/>
    <col min="7" max="16384" width="8.88671875" style="2"/>
  </cols>
  <sheetData>
    <row r="1" spans="1:6" s="1" customFormat="1" ht="49.95" customHeight="1" x14ac:dyDescent="0.25">
      <c r="A1" s="24" t="s">
        <v>265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35</v>
      </c>
      <c r="E2" s="5" t="s">
        <v>5</v>
      </c>
      <c r="F2" s="5" t="s">
        <v>206</v>
      </c>
    </row>
    <row r="3" spans="1:6" s="1" customFormat="1" ht="25.05" customHeight="1" x14ac:dyDescent="0.25">
      <c r="A3" s="5">
        <v>1</v>
      </c>
      <c r="B3" s="3" t="s">
        <v>266</v>
      </c>
      <c r="C3" s="6" t="s">
        <v>208</v>
      </c>
      <c r="D3" s="6">
        <v>150</v>
      </c>
      <c r="E3" s="4" t="s">
        <v>270</v>
      </c>
      <c r="F3" s="6" t="s">
        <v>267</v>
      </c>
    </row>
    <row r="4" spans="1:6" s="1" customFormat="1" ht="25.05" customHeight="1" x14ac:dyDescent="0.25">
      <c r="A4" s="5">
        <v>2</v>
      </c>
      <c r="B4" s="3" t="s">
        <v>268</v>
      </c>
      <c r="C4" s="6" t="s">
        <v>208</v>
      </c>
      <c r="D4" s="6">
        <v>100</v>
      </c>
      <c r="E4" s="4" t="s">
        <v>270</v>
      </c>
      <c r="F4" s="6" t="s">
        <v>267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E92D-CF49-4DC1-AA7C-6B6B19F6456F}">
  <sheetPr>
    <tabColor rgb="FFFFC000"/>
  </sheetPr>
  <dimension ref="A1:F6"/>
  <sheetViews>
    <sheetView workbookViewId="0">
      <selection activeCell="H16" sqref="H16"/>
    </sheetView>
  </sheetViews>
  <sheetFormatPr defaultColWidth="8.88671875" defaultRowHeight="14.4" x14ac:dyDescent="0.25"/>
  <cols>
    <col min="1" max="1" width="4.6640625" style="2" bestFit="1" customWidth="1"/>
    <col min="2" max="2" width="23.44140625" style="2" customWidth="1"/>
    <col min="3" max="3" width="8.6640625" style="2" customWidth="1"/>
    <col min="4" max="4" width="8.33203125" style="2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4" t="s">
        <v>264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20</v>
      </c>
      <c r="C3" s="6" t="s">
        <v>21</v>
      </c>
      <c r="D3" s="6">
        <v>300</v>
      </c>
      <c r="E3" s="4" t="s">
        <v>270</v>
      </c>
      <c r="F3" s="6" t="s">
        <v>9</v>
      </c>
    </row>
    <row r="4" spans="1:6" s="1" customFormat="1" ht="25.05" customHeight="1" x14ac:dyDescent="0.25">
      <c r="A4" s="5">
        <v>2</v>
      </c>
      <c r="B4" s="3" t="s">
        <v>22</v>
      </c>
      <c r="C4" s="6" t="s">
        <v>21</v>
      </c>
      <c r="D4" s="6">
        <v>150</v>
      </c>
      <c r="E4" s="4" t="s">
        <v>270</v>
      </c>
      <c r="F4" s="6" t="s">
        <v>9</v>
      </c>
    </row>
    <row r="5" spans="1:6" s="1" customFormat="1" ht="25.05" customHeight="1" x14ac:dyDescent="0.25">
      <c r="A5" s="5">
        <v>3</v>
      </c>
      <c r="B5" s="3" t="s">
        <v>23</v>
      </c>
      <c r="C5" s="6" t="s">
        <v>21</v>
      </c>
      <c r="D5" s="6">
        <v>150</v>
      </c>
      <c r="E5" s="4" t="s">
        <v>270</v>
      </c>
      <c r="F5" s="6" t="s">
        <v>9</v>
      </c>
    </row>
    <row r="6" spans="1:6" s="1" customFormat="1" ht="25.05" customHeight="1" x14ac:dyDescent="0.25">
      <c r="A6" s="5">
        <v>4</v>
      </c>
      <c r="B6" s="3" t="s">
        <v>24</v>
      </c>
      <c r="C6" s="6" t="s">
        <v>21</v>
      </c>
      <c r="D6" s="6">
        <v>100</v>
      </c>
      <c r="E6" s="4" t="s">
        <v>270</v>
      </c>
      <c r="F6" s="6" t="s">
        <v>9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A446-B77C-4C69-A431-F9D22C2B0DCD}">
  <sheetPr>
    <tabColor rgb="FFFFC000"/>
  </sheetPr>
  <dimension ref="A1:F4"/>
  <sheetViews>
    <sheetView workbookViewId="0">
      <selection activeCell="B16" sqref="B16"/>
    </sheetView>
  </sheetViews>
  <sheetFormatPr defaultColWidth="8.88671875" defaultRowHeight="14.4" x14ac:dyDescent="0.25"/>
  <cols>
    <col min="1" max="1" width="5.109375" style="2" bestFit="1" customWidth="1"/>
    <col min="2" max="2" width="75.6640625" style="2" customWidth="1"/>
    <col min="3" max="3" width="8" style="2" bestFit="1" customWidth="1"/>
    <col min="4" max="4" width="8.21875" style="2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4" t="s">
        <v>263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261</v>
      </c>
      <c r="C3" s="6" t="s">
        <v>8</v>
      </c>
      <c r="D3" s="6">
        <v>100</v>
      </c>
      <c r="E3" s="4" t="s">
        <v>270</v>
      </c>
      <c r="F3" s="6" t="s">
        <v>144</v>
      </c>
    </row>
    <row r="4" spans="1:6" s="1" customFormat="1" ht="25.05" customHeight="1" x14ac:dyDescent="0.25">
      <c r="A4" s="5">
        <v>2</v>
      </c>
      <c r="B4" s="3" t="s">
        <v>262</v>
      </c>
      <c r="C4" s="6" t="s">
        <v>8</v>
      </c>
      <c r="D4" s="6">
        <v>150</v>
      </c>
      <c r="E4" s="4" t="s">
        <v>270</v>
      </c>
      <c r="F4" s="6" t="s">
        <v>144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B7E3-EBA8-4D6A-8D0F-FB89654A0877}">
  <sheetPr>
    <tabColor rgb="FFFFC000"/>
  </sheetPr>
  <dimension ref="A1:F20"/>
  <sheetViews>
    <sheetView workbookViewId="0">
      <selection activeCell="J7" sqref="J7"/>
    </sheetView>
  </sheetViews>
  <sheetFormatPr defaultColWidth="8.88671875" defaultRowHeight="14.4" x14ac:dyDescent="0.25"/>
  <cols>
    <col min="1" max="1" width="5.109375" style="2" bestFit="1" customWidth="1"/>
    <col min="2" max="2" width="62.33203125" style="2" customWidth="1"/>
    <col min="3" max="3" width="8.6640625" style="2" bestFit="1" customWidth="1"/>
    <col min="4" max="4" width="8.77734375" style="2" customWidth="1"/>
    <col min="5" max="5" width="26.109375" style="2" bestFit="1" customWidth="1"/>
    <col min="6" max="6" width="14.33203125" style="2" bestFit="1" customWidth="1"/>
    <col min="7" max="16384" width="8.88671875" style="2"/>
  </cols>
  <sheetData>
    <row r="1" spans="1:6" s="1" customFormat="1" ht="49.95" customHeight="1" x14ac:dyDescent="0.25">
      <c r="A1" s="24" t="s">
        <v>286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35</v>
      </c>
      <c r="E2" s="5" t="s">
        <v>5</v>
      </c>
      <c r="F2" s="5" t="s">
        <v>206</v>
      </c>
    </row>
    <row r="3" spans="1:6" s="1" customFormat="1" ht="25.05" customHeight="1" x14ac:dyDescent="0.25">
      <c r="A3" s="5">
        <v>1</v>
      </c>
      <c r="B3" s="3" t="s">
        <v>287</v>
      </c>
      <c r="C3" s="6" t="s">
        <v>27</v>
      </c>
      <c r="D3" s="13">
        <v>110.61711333333334</v>
      </c>
      <c r="E3" s="4" t="s">
        <v>270</v>
      </c>
      <c r="F3" s="6" t="s">
        <v>288</v>
      </c>
    </row>
    <row r="4" spans="1:6" s="1" customFormat="1" ht="25.05" customHeight="1" x14ac:dyDescent="0.25">
      <c r="A4" s="5">
        <v>2</v>
      </c>
      <c r="B4" s="3" t="s">
        <v>289</v>
      </c>
      <c r="C4" s="6" t="s">
        <v>27</v>
      </c>
      <c r="D4" s="13">
        <v>213.27828999999986</v>
      </c>
      <c r="E4" s="4" t="s">
        <v>270</v>
      </c>
      <c r="F4" s="6" t="s">
        <v>288</v>
      </c>
    </row>
    <row r="5" spans="1:6" s="1" customFormat="1" ht="25.05" customHeight="1" x14ac:dyDescent="0.25">
      <c r="A5" s="5">
        <v>3</v>
      </c>
      <c r="B5" s="3" t="s">
        <v>290</v>
      </c>
      <c r="C5" s="6" t="s">
        <v>27</v>
      </c>
      <c r="D5" s="13">
        <v>134.73368249999993</v>
      </c>
      <c r="E5" s="4" t="s">
        <v>270</v>
      </c>
      <c r="F5" s="6" t="s">
        <v>288</v>
      </c>
    </row>
    <row r="6" spans="1:6" s="1" customFormat="1" ht="25.05" customHeight="1" x14ac:dyDescent="0.25">
      <c r="A6" s="5">
        <v>4</v>
      </c>
      <c r="B6" s="3" t="s">
        <v>291</v>
      </c>
      <c r="C6" s="6" t="s">
        <v>27</v>
      </c>
      <c r="D6" s="13">
        <v>100.39368333333333</v>
      </c>
      <c r="E6" s="4" t="s">
        <v>270</v>
      </c>
      <c r="F6" s="6" t="s">
        <v>288</v>
      </c>
    </row>
    <row r="7" spans="1:6" s="1" customFormat="1" ht="25.05" customHeight="1" x14ac:dyDescent="0.25">
      <c r="A7" s="5">
        <v>5</v>
      </c>
      <c r="B7" s="3" t="s">
        <v>292</v>
      </c>
      <c r="C7" s="6" t="s">
        <v>27</v>
      </c>
      <c r="D7" s="13">
        <v>102.11218000000001</v>
      </c>
      <c r="E7" s="4" t="s">
        <v>270</v>
      </c>
      <c r="F7" s="6" t="s">
        <v>288</v>
      </c>
    </row>
    <row r="8" spans="1:6" s="1" customFormat="1" ht="25.05" customHeight="1" x14ac:dyDescent="0.25">
      <c r="A8" s="5">
        <v>6</v>
      </c>
      <c r="B8" s="3" t="s">
        <v>293</v>
      </c>
      <c r="C8" s="6" t="s">
        <v>27</v>
      </c>
      <c r="D8" s="13">
        <v>98.113028333333318</v>
      </c>
      <c r="E8" s="4" t="s">
        <v>270</v>
      </c>
      <c r="F8" s="6" t="s">
        <v>288</v>
      </c>
    </row>
    <row r="9" spans="1:6" s="1" customFormat="1" ht="25.05" customHeight="1" x14ac:dyDescent="0.25">
      <c r="A9" s="5">
        <v>7</v>
      </c>
      <c r="B9" s="3" t="s">
        <v>294</v>
      </c>
      <c r="C9" s="6" t="s">
        <v>27</v>
      </c>
      <c r="D9" s="13">
        <v>420.09422416666649</v>
      </c>
      <c r="E9" s="4" t="s">
        <v>270</v>
      </c>
      <c r="F9" s="6" t="s">
        <v>288</v>
      </c>
    </row>
    <row r="10" spans="1:6" s="1" customFormat="1" ht="25.05" customHeight="1" x14ac:dyDescent="0.25">
      <c r="A10" s="5">
        <v>8</v>
      </c>
      <c r="B10" s="3" t="s">
        <v>295</v>
      </c>
      <c r="C10" s="6" t="s">
        <v>27</v>
      </c>
      <c r="D10" s="13">
        <v>67.568896666666646</v>
      </c>
      <c r="E10" s="4" t="s">
        <v>270</v>
      </c>
      <c r="F10" s="6" t="s">
        <v>288</v>
      </c>
    </row>
    <row r="11" spans="1:6" s="1" customFormat="1" ht="25.05" customHeight="1" x14ac:dyDescent="0.25">
      <c r="A11" s="5">
        <v>9</v>
      </c>
      <c r="B11" s="3" t="s">
        <v>296</v>
      </c>
      <c r="C11" s="21" t="s">
        <v>194</v>
      </c>
      <c r="D11" s="13">
        <v>209.05705666666665</v>
      </c>
      <c r="E11" s="4" t="s">
        <v>270</v>
      </c>
      <c r="F11" s="21" t="s">
        <v>9</v>
      </c>
    </row>
    <row r="12" spans="1:6" s="1" customFormat="1" ht="25.05" customHeight="1" x14ac:dyDescent="0.25">
      <c r="A12" s="5">
        <v>10</v>
      </c>
      <c r="B12" s="7" t="s">
        <v>297</v>
      </c>
      <c r="C12" s="21" t="s">
        <v>194</v>
      </c>
      <c r="D12" s="13">
        <v>442.36685416666586</v>
      </c>
      <c r="E12" s="4" t="s">
        <v>270</v>
      </c>
      <c r="F12" s="21" t="s">
        <v>9</v>
      </c>
    </row>
    <row r="13" spans="1:6" s="1" customFormat="1" ht="25.05" customHeight="1" x14ac:dyDescent="0.25">
      <c r="A13" s="5">
        <v>11</v>
      </c>
      <c r="B13" s="7" t="s">
        <v>298</v>
      </c>
      <c r="C13" s="21" t="s">
        <v>194</v>
      </c>
      <c r="D13" s="13">
        <v>184.36139583333332</v>
      </c>
      <c r="E13" s="4" t="s">
        <v>270</v>
      </c>
      <c r="F13" s="21" t="s">
        <v>9</v>
      </c>
    </row>
    <row r="14" spans="1:6" s="1" customFormat="1" ht="25.05" customHeight="1" x14ac:dyDescent="0.25">
      <c r="A14" s="5">
        <v>12</v>
      </c>
      <c r="B14" s="7" t="s">
        <v>299</v>
      </c>
      <c r="C14" s="21" t="s">
        <v>194</v>
      </c>
      <c r="D14" s="13">
        <v>394.16588166666662</v>
      </c>
      <c r="E14" s="4" t="s">
        <v>270</v>
      </c>
      <c r="F14" s="21" t="s">
        <v>9</v>
      </c>
    </row>
    <row r="15" spans="1:6" s="1" customFormat="1" ht="25.05" customHeight="1" x14ac:dyDescent="0.25">
      <c r="A15" s="5">
        <v>13</v>
      </c>
      <c r="B15" s="7" t="s">
        <v>300</v>
      </c>
      <c r="C15" s="21" t="s">
        <v>8</v>
      </c>
      <c r="D15" s="13">
        <v>517.74598249999917</v>
      </c>
      <c r="E15" s="4" t="s">
        <v>270</v>
      </c>
      <c r="F15" s="21" t="s">
        <v>9</v>
      </c>
    </row>
    <row r="16" spans="1:6" s="1" customFormat="1" ht="25.05" customHeight="1" x14ac:dyDescent="0.25">
      <c r="A16" s="5">
        <v>14</v>
      </c>
      <c r="B16" s="7" t="s">
        <v>301</v>
      </c>
      <c r="C16" s="21" t="s">
        <v>8</v>
      </c>
      <c r="D16" s="13">
        <v>333.79371499999996</v>
      </c>
      <c r="E16" s="4" t="s">
        <v>270</v>
      </c>
      <c r="F16" s="21" t="s">
        <v>9</v>
      </c>
    </row>
    <row r="17" spans="1:6" ht="25.05" customHeight="1" x14ac:dyDescent="0.25">
      <c r="A17" s="5">
        <v>15</v>
      </c>
      <c r="B17" s="3" t="s">
        <v>302</v>
      </c>
      <c r="C17" s="21" t="s">
        <v>18</v>
      </c>
      <c r="D17" s="13">
        <v>143.66744249999999</v>
      </c>
      <c r="E17" s="4" t="s">
        <v>270</v>
      </c>
      <c r="F17" s="21" t="s">
        <v>144</v>
      </c>
    </row>
    <row r="18" spans="1:6" ht="25.05" customHeight="1" x14ac:dyDescent="0.25">
      <c r="A18" s="5">
        <v>16</v>
      </c>
      <c r="B18" s="3" t="s">
        <v>302</v>
      </c>
      <c r="C18" s="21" t="s">
        <v>8</v>
      </c>
      <c r="D18" s="13">
        <v>257.85427166666665</v>
      </c>
      <c r="E18" s="4" t="s">
        <v>270</v>
      </c>
      <c r="F18" s="21" t="s">
        <v>144</v>
      </c>
    </row>
    <row r="19" spans="1:6" ht="25.05" customHeight="1" x14ac:dyDescent="0.25">
      <c r="A19" s="5">
        <v>17</v>
      </c>
      <c r="B19" s="7" t="s">
        <v>303</v>
      </c>
      <c r="C19" s="21" t="s">
        <v>8</v>
      </c>
      <c r="D19" s="13">
        <v>136.41446833333333</v>
      </c>
      <c r="E19" s="4" t="s">
        <v>270</v>
      </c>
      <c r="F19" s="21" t="s">
        <v>144</v>
      </c>
    </row>
    <row r="20" spans="1:6" ht="25.05" customHeight="1" x14ac:dyDescent="0.25">
      <c r="A20" s="5">
        <v>18</v>
      </c>
      <c r="B20" s="7" t="s">
        <v>304</v>
      </c>
      <c r="C20" s="21" t="s">
        <v>8</v>
      </c>
      <c r="D20" s="13">
        <v>129.42621833333334</v>
      </c>
      <c r="E20" s="4" t="s">
        <v>270</v>
      </c>
      <c r="F20" s="21" t="s">
        <v>144</v>
      </c>
    </row>
  </sheetData>
  <mergeCells count="1">
    <mergeCell ref="A1:F1"/>
  </mergeCells>
  <phoneticPr fontId="7" type="noConversion"/>
  <conditionalFormatting sqref="B11">
    <cfRule type="duplicateValues" dxfId="2" priority="1"/>
  </conditionalFormatting>
  <conditionalFormatting sqref="B17">
    <cfRule type="duplicateValues" dxfId="1" priority="3"/>
  </conditionalFormatting>
  <conditionalFormatting sqref="B18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95356-F0BD-42D7-83A5-3C3762D3B5E1}">
  <sheetPr>
    <tabColor rgb="FFFFC000"/>
  </sheetPr>
  <dimension ref="A1:F29"/>
  <sheetViews>
    <sheetView workbookViewId="0">
      <pane ySplit="2" topLeftCell="A3" activePane="bottomLeft" state="frozen"/>
      <selection pane="bottomLeft" activeCell="G5" sqref="G5"/>
    </sheetView>
  </sheetViews>
  <sheetFormatPr defaultColWidth="8.88671875" defaultRowHeight="14.4" x14ac:dyDescent="0.25"/>
  <cols>
    <col min="1" max="1" width="5.33203125" style="2" bestFit="1" customWidth="1"/>
    <col min="2" max="2" width="93.44140625" style="15" customWidth="1"/>
    <col min="3" max="3" width="9.109375" style="2" bestFit="1" customWidth="1"/>
    <col min="4" max="4" width="8.44140625" style="2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4" t="s">
        <v>127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128</v>
      </c>
      <c r="C3" s="6" t="s">
        <v>27</v>
      </c>
      <c r="D3" s="13">
        <v>30</v>
      </c>
      <c r="E3" s="4" t="s">
        <v>270</v>
      </c>
      <c r="F3" s="6" t="s">
        <v>129</v>
      </c>
    </row>
    <row r="4" spans="1:6" s="1" customFormat="1" ht="25.05" customHeight="1" x14ac:dyDescent="0.25">
      <c r="A4" s="5">
        <v>2</v>
      </c>
      <c r="B4" s="3" t="s">
        <v>130</v>
      </c>
      <c r="C4" s="6" t="s">
        <v>27</v>
      </c>
      <c r="D4" s="13">
        <v>196</v>
      </c>
      <c r="E4" s="4" t="s">
        <v>270</v>
      </c>
      <c r="F4" s="6" t="s">
        <v>129</v>
      </c>
    </row>
    <row r="5" spans="1:6" s="1" customFormat="1" ht="25.05" customHeight="1" x14ac:dyDescent="0.25">
      <c r="A5" s="5">
        <v>3</v>
      </c>
      <c r="B5" s="3" t="s">
        <v>131</v>
      </c>
      <c r="C5" s="6" t="s">
        <v>27</v>
      </c>
      <c r="D5" s="13">
        <v>91</v>
      </c>
      <c r="E5" s="4" t="s">
        <v>270</v>
      </c>
      <c r="F5" s="6" t="s">
        <v>129</v>
      </c>
    </row>
    <row r="6" spans="1:6" s="1" customFormat="1" ht="25.05" customHeight="1" x14ac:dyDescent="0.25">
      <c r="A6" s="5">
        <v>4</v>
      </c>
      <c r="B6" s="3" t="s">
        <v>132</v>
      </c>
      <c r="C6" s="6" t="s">
        <v>27</v>
      </c>
      <c r="D6" s="13">
        <v>158</v>
      </c>
      <c r="E6" s="4" t="s">
        <v>270</v>
      </c>
      <c r="F6" s="6" t="s">
        <v>129</v>
      </c>
    </row>
    <row r="7" spans="1:6" s="1" customFormat="1" ht="25.05" customHeight="1" x14ac:dyDescent="0.25">
      <c r="A7" s="5">
        <v>5</v>
      </c>
      <c r="B7" s="3" t="s">
        <v>133</v>
      </c>
      <c r="C7" s="6" t="s">
        <v>27</v>
      </c>
      <c r="D7" s="13">
        <v>218</v>
      </c>
      <c r="E7" s="4" t="s">
        <v>270</v>
      </c>
      <c r="F7" s="6" t="s">
        <v>129</v>
      </c>
    </row>
    <row r="8" spans="1:6" s="1" customFormat="1" ht="25.05" customHeight="1" x14ac:dyDescent="0.25">
      <c r="A8" s="5">
        <v>6</v>
      </c>
      <c r="B8" s="3" t="s">
        <v>134</v>
      </c>
      <c r="C8" s="6" t="s">
        <v>27</v>
      </c>
      <c r="D8" s="13">
        <v>187</v>
      </c>
      <c r="E8" s="4" t="s">
        <v>270</v>
      </c>
      <c r="F8" s="6" t="s">
        <v>129</v>
      </c>
    </row>
    <row r="9" spans="1:6" s="1" customFormat="1" ht="25.05" customHeight="1" x14ac:dyDescent="0.25">
      <c r="A9" s="5">
        <v>7</v>
      </c>
      <c r="B9" s="3" t="s">
        <v>135</v>
      </c>
      <c r="C9" s="6" t="s">
        <v>27</v>
      </c>
      <c r="D9" s="13">
        <v>308</v>
      </c>
      <c r="E9" s="4" t="s">
        <v>270</v>
      </c>
      <c r="F9" s="6" t="s">
        <v>136</v>
      </c>
    </row>
    <row r="10" spans="1:6" s="1" customFormat="1" ht="25.05" customHeight="1" x14ac:dyDescent="0.25">
      <c r="A10" s="5">
        <v>8</v>
      </c>
      <c r="B10" s="3" t="s">
        <v>137</v>
      </c>
      <c r="C10" s="6" t="s">
        <v>27</v>
      </c>
      <c r="D10" s="13">
        <v>114</v>
      </c>
      <c r="E10" s="4" t="s">
        <v>270</v>
      </c>
      <c r="F10" s="6" t="s">
        <v>129</v>
      </c>
    </row>
    <row r="11" spans="1:6" s="1" customFormat="1" ht="25.05" customHeight="1" x14ac:dyDescent="0.25">
      <c r="A11" s="5">
        <v>9</v>
      </c>
      <c r="B11" s="3" t="s">
        <v>138</v>
      </c>
      <c r="C11" s="6" t="s">
        <v>27</v>
      </c>
      <c r="D11" s="13">
        <v>308</v>
      </c>
      <c r="E11" s="4" t="s">
        <v>270</v>
      </c>
      <c r="F11" s="6" t="s">
        <v>136</v>
      </c>
    </row>
    <row r="12" spans="1:6" s="1" customFormat="1" ht="25.05" customHeight="1" x14ac:dyDescent="0.25">
      <c r="A12" s="5">
        <v>10</v>
      </c>
      <c r="B12" s="3" t="s">
        <v>139</v>
      </c>
      <c r="C12" s="6" t="s">
        <v>27</v>
      </c>
      <c r="D12" s="13">
        <v>132</v>
      </c>
      <c r="E12" s="4" t="s">
        <v>270</v>
      </c>
      <c r="F12" s="6" t="s">
        <v>136</v>
      </c>
    </row>
    <row r="13" spans="1:6" s="1" customFormat="1" ht="25.05" customHeight="1" x14ac:dyDescent="0.25">
      <c r="A13" s="5">
        <v>11</v>
      </c>
      <c r="B13" s="3" t="s">
        <v>140</v>
      </c>
      <c r="C13" s="6" t="s">
        <v>27</v>
      </c>
      <c r="D13" s="13">
        <v>323</v>
      </c>
      <c r="E13" s="4" t="s">
        <v>270</v>
      </c>
      <c r="F13" s="6" t="s">
        <v>129</v>
      </c>
    </row>
    <row r="14" spans="1:6" s="1" customFormat="1" ht="25.05" customHeight="1" x14ac:dyDescent="0.25">
      <c r="A14" s="5">
        <v>12</v>
      </c>
      <c r="B14" s="3" t="s">
        <v>141</v>
      </c>
      <c r="C14" s="6" t="s">
        <v>27</v>
      </c>
      <c r="D14" s="13">
        <v>55</v>
      </c>
      <c r="E14" s="4" t="s">
        <v>270</v>
      </c>
      <c r="F14" s="6" t="s">
        <v>129</v>
      </c>
    </row>
    <row r="15" spans="1:6" s="1" customFormat="1" ht="25.05" customHeight="1" x14ac:dyDescent="0.25">
      <c r="A15" s="5">
        <v>13</v>
      </c>
      <c r="B15" s="3" t="s">
        <v>142</v>
      </c>
      <c r="C15" s="6" t="s">
        <v>27</v>
      </c>
      <c r="D15" s="13">
        <v>308</v>
      </c>
      <c r="E15" s="4" t="s">
        <v>270</v>
      </c>
      <c r="F15" s="6" t="s">
        <v>129</v>
      </c>
    </row>
    <row r="16" spans="1:6" s="1" customFormat="1" ht="25.05" customHeight="1" x14ac:dyDescent="0.25">
      <c r="A16" s="5">
        <v>14</v>
      </c>
      <c r="B16" s="3" t="s">
        <v>143</v>
      </c>
      <c r="C16" s="6" t="s">
        <v>18</v>
      </c>
      <c r="D16" s="13">
        <v>102.916666666667</v>
      </c>
      <c r="E16" s="4" t="s">
        <v>270</v>
      </c>
      <c r="F16" s="6" t="s">
        <v>144</v>
      </c>
    </row>
    <row r="17" spans="1:6" s="1" customFormat="1" ht="25.05" customHeight="1" x14ac:dyDescent="0.25">
      <c r="A17" s="5">
        <v>15</v>
      </c>
      <c r="B17" s="3" t="s">
        <v>145</v>
      </c>
      <c r="C17" s="6" t="s">
        <v>18</v>
      </c>
      <c r="D17" s="13">
        <v>491.66666666666703</v>
      </c>
      <c r="E17" s="4" t="s">
        <v>270</v>
      </c>
      <c r="F17" s="6" t="s">
        <v>144</v>
      </c>
    </row>
    <row r="18" spans="1:6" s="1" customFormat="1" ht="25.05" customHeight="1" x14ac:dyDescent="0.25">
      <c r="A18" s="5">
        <v>16</v>
      </c>
      <c r="B18" s="3" t="s">
        <v>146</v>
      </c>
      <c r="C18" s="6" t="s">
        <v>18</v>
      </c>
      <c r="D18" s="13">
        <v>266.66666666666703</v>
      </c>
      <c r="E18" s="4" t="s">
        <v>270</v>
      </c>
      <c r="F18" s="6" t="s">
        <v>144</v>
      </c>
    </row>
    <row r="19" spans="1:6" s="1" customFormat="1" ht="25.05" customHeight="1" x14ac:dyDescent="0.25">
      <c r="A19" s="5">
        <v>17</v>
      </c>
      <c r="B19" s="3" t="s">
        <v>147</v>
      </c>
      <c r="C19" s="6" t="s">
        <v>18</v>
      </c>
      <c r="D19" s="13">
        <v>154.166666666667</v>
      </c>
      <c r="E19" s="4" t="s">
        <v>270</v>
      </c>
      <c r="F19" s="6" t="s">
        <v>144</v>
      </c>
    </row>
    <row r="20" spans="1:6" s="1" customFormat="1" ht="25.05" customHeight="1" x14ac:dyDescent="0.25">
      <c r="A20" s="5">
        <v>18</v>
      </c>
      <c r="B20" s="3" t="s">
        <v>148</v>
      </c>
      <c r="C20" s="6" t="s">
        <v>8</v>
      </c>
      <c r="D20" s="13">
        <v>100</v>
      </c>
      <c r="E20" s="4" t="s">
        <v>270</v>
      </c>
      <c r="F20" s="6" t="s">
        <v>144</v>
      </c>
    </row>
    <row r="21" spans="1:6" s="1" customFormat="1" ht="25.05" customHeight="1" x14ac:dyDescent="0.25">
      <c r="A21" s="5">
        <v>19</v>
      </c>
      <c r="B21" s="3" t="s">
        <v>149</v>
      </c>
      <c r="C21" s="6" t="s">
        <v>8</v>
      </c>
      <c r="D21" s="13">
        <v>91.6666666666667</v>
      </c>
      <c r="E21" s="4" t="s">
        <v>270</v>
      </c>
      <c r="F21" s="6" t="s">
        <v>144</v>
      </c>
    </row>
    <row r="22" spans="1:6" s="1" customFormat="1" ht="25.05" customHeight="1" x14ac:dyDescent="0.25">
      <c r="A22" s="5">
        <v>20</v>
      </c>
      <c r="B22" s="3" t="s">
        <v>150</v>
      </c>
      <c r="C22" s="6" t="s">
        <v>8</v>
      </c>
      <c r="D22" s="13">
        <v>150</v>
      </c>
      <c r="E22" s="4" t="s">
        <v>270</v>
      </c>
      <c r="F22" s="6" t="s">
        <v>144</v>
      </c>
    </row>
    <row r="23" spans="1:6" s="1" customFormat="1" ht="25.05" customHeight="1" x14ac:dyDescent="0.25">
      <c r="A23" s="5">
        <v>21</v>
      </c>
      <c r="B23" s="3" t="s">
        <v>151</v>
      </c>
      <c r="C23" s="6" t="s">
        <v>8</v>
      </c>
      <c r="D23" s="13">
        <v>416.66666666666703</v>
      </c>
      <c r="E23" s="4" t="s">
        <v>270</v>
      </c>
      <c r="F23" s="6" t="s">
        <v>144</v>
      </c>
    </row>
    <row r="24" spans="1:6" s="1" customFormat="1" ht="25.05" customHeight="1" x14ac:dyDescent="0.25">
      <c r="A24" s="5">
        <v>22</v>
      </c>
      <c r="B24" s="3" t="s">
        <v>152</v>
      </c>
      <c r="C24" s="6" t="s">
        <v>8</v>
      </c>
      <c r="D24" s="13">
        <v>137.5</v>
      </c>
      <c r="E24" s="4" t="s">
        <v>270</v>
      </c>
      <c r="F24" s="6" t="s">
        <v>144</v>
      </c>
    </row>
    <row r="25" spans="1:6" s="1" customFormat="1" ht="25.05" customHeight="1" x14ac:dyDescent="0.25">
      <c r="A25" s="5">
        <v>23</v>
      </c>
      <c r="B25" s="3" t="s">
        <v>153</v>
      </c>
      <c r="C25" s="6" t="s">
        <v>8</v>
      </c>
      <c r="D25" s="13">
        <v>266.66666666666703</v>
      </c>
      <c r="E25" s="4" t="s">
        <v>270</v>
      </c>
      <c r="F25" s="6" t="s">
        <v>144</v>
      </c>
    </row>
    <row r="26" spans="1:6" s="1" customFormat="1" ht="25.05" customHeight="1" x14ac:dyDescent="0.25">
      <c r="A26" s="5">
        <v>24</v>
      </c>
      <c r="B26" s="3" t="s">
        <v>154</v>
      </c>
      <c r="C26" s="6" t="s">
        <v>21</v>
      </c>
      <c r="D26" s="13">
        <v>50</v>
      </c>
      <c r="E26" s="4" t="s">
        <v>270</v>
      </c>
      <c r="F26" s="6" t="s">
        <v>144</v>
      </c>
    </row>
    <row r="27" spans="1:6" s="1" customFormat="1" ht="25.05" customHeight="1" x14ac:dyDescent="0.25">
      <c r="A27" s="5">
        <v>25</v>
      </c>
      <c r="B27" s="3" t="s">
        <v>155</v>
      </c>
      <c r="C27" s="6" t="s">
        <v>21</v>
      </c>
      <c r="D27" s="13">
        <v>83.3333333333333</v>
      </c>
      <c r="E27" s="4" t="s">
        <v>270</v>
      </c>
      <c r="F27" s="6" t="s">
        <v>144</v>
      </c>
    </row>
    <row r="28" spans="1:6" s="1" customFormat="1" ht="25.05" customHeight="1" x14ac:dyDescent="0.25">
      <c r="A28" s="5">
        <v>26</v>
      </c>
      <c r="B28" s="3" t="s">
        <v>156</v>
      </c>
      <c r="C28" s="6" t="s">
        <v>21</v>
      </c>
      <c r="D28" s="13">
        <v>25</v>
      </c>
      <c r="E28" s="4" t="s">
        <v>270</v>
      </c>
      <c r="F28" s="6" t="s">
        <v>144</v>
      </c>
    </row>
    <row r="29" spans="1:6" s="1" customFormat="1" ht="25.05" customHeight="1" x14ac:dyDescent="0.25">
      <c r="A29" s="5">
        <v>27</v>
      </c>
      <c r="B29" s="3" t="s">
        <v>157</v>
      </c>
      <c r="C29" s="6" t="s">
        <v>21</v>
      </c>
      <c r="D29" s="13">
        <v>58.3333333333333</v>
      </c>
      <c r="E29" s="4" t="s">
        <v>270</v>
      </c>
      <c r="F29" s="6" t="s">
        <v>144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B26D9-9F30-457D-A368-CAF2A84C3F5F}">
  <sheetPr>
    <tabColor rgb="FFFFC000"/>
  </sheetPr>
  <dimension ref="A1:F15"/>
  <sheetViews>
    <sheetView workbookViewId="0">
      <selection activeCell="A3" sqref="A3:A15"/>
    </sheetView>
  </sheetViews>
  <sheetFormatPr defaultColWidth="8.88671875" defaultRowHeight="14.4" x14ac:dyDescent="0.25"/>
  <cols>
    <col min="1" max="1" width="4.6640625" style="2" bestFit="1" customWidth="1"/>
    <col min="2" max="2" width="93.33203125" style="2" customWidth="1"/>
    <col min="3" max="3" width="8" style="2" bestFit="1" customWidth="1"/>
    <col min="4" max="4" width="8.5546875" style="2" customWidth="1"/>
    <col min="5" max="5" width="26.109375" style="2" customWidth="1"/>
    <col min="6" max="6" width="13.33203125" style="2" bestFit="1" customWidth="1"/>
    <col min="7" max="16384" width="8.88671875" style="2"/>
  </cols>
  <sheetData>
    <row r="1" spans="1:6" s="1" customFormat="1" ht="49.95" customHeight="1" x14ac:dyDescent="0.25">
      <c r="A1" s="26" t="s">
        <v>110</v>
      </c>
      <c r="B1" s="27"/>
      <c r="C1" s="27"/>
      <c r="D1" s="27"/>
      <c r="E1" s="27"/>
      <c r="F1" s="27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111</v>
      </c>
      <c r="C3" s="6" t="s">
        <v>27</v>
      </c>
      <c r="D3" s="13">
        <v>122.6</v>
      </c>
      <c r="E3" s="4" t="s">
        <v>270</v>
      </c>
      <c r="F3" s="6" t="s">
        <v>112</v>
      </c>
    </row>
    <row r="4" spans="1:6" s="1" customFormat="1" ht="25.05" customHeight="1" x14ac:dyDescent="0.25">
      <c r="A4" s="5">
        <v>2</v>
      </c>
      <c r="B4" s="3" t="s">
        <v>113</v>
      </c>
      <c r="C4" s="6" t="s">
        <v>27</v>
      </c>
      <c r="D4" s="13">
        <v>126.2</v>
      </c>
      <c r="E4" s="4" t="s">
        <v>270</v>
      </c>
      <c r="F4" s="6" t="s">
        <v>112</v>
      </c>
    </row>
    <row r="5" spans="1:6" s="1" customFormat="1" ht="25.05" customHeight="1" x14ac:dyDescent="0.25">
      <c r="A5" s="5">
        <v>3</v>
      </c>
      <c r="B5" s="3" t="s">
        <v>114</v>
      </c>
      <c r="C5" s="6" t="s">
        <v>27</v>
      </c>
      <c r="D5" s="13">
        <v>117.8</v>
      </c>
      <c r="E5" s="4" t="s">
        <v>270</v>
      </c>
      <c r="F5" s="6" t="s">
        <v>112</v>
      </c>
    </row>
    <row r="6" spans="1:6" s="1" customFormat="1" ht="25.05" customHeight="1" x14ac:dyDescent="0.25">
      <c r="A6" s="5">
        <v>4</v>
      </c>
      <c r="B6" s="3" t="s">
        <v>115</v>
      </c>
      <c r="C6" s="6" t="s">
        <v>27</v>
      </c>
      <c r="D6" s="13">
        <v>115.6</v>
      </c>
      <c r="E6" s="4" t="s">
        <v>270</v>
      </c>
      <c r="F6" s="6" t="s">
        <v>112</v>
      </c>
    </row>
    <row r="7" spans="1:6" s="1" customFormat="1" ht="25.05" customHeight="1" x14ac:dyDescent="0.25">
      <c r="A7" s="5">
        <v>5</v>
      </c>
      <c r="B7" s="3" t="s">
        <v>116</v>
      </c>
      <c r="C7" s="6" t="s">
        <v>27</v>
      </c>
      <c r="D7" s="13">
        <v>111.2</v>
      </c>
      <c r="E7" s="4" t="s">
        <v>270</v>
      </c>
      <c r="F7" s="6" t="s">
        <v>112</v>
      </c>
    </row>
    <row r="8" spans="1:6" s="1" customFormat="1" ht="25.05" customHeight="1" x14ac:dyDescent="0.25">
      <c r="A8" s="5">
        <v>6</v>
      </c>
      <c r="B8" s="3" t="s">
        <v>117</v>
      </c>
      <c r="C8" s="6" t="s">
        <v>27</v>
      </c>
      <c r="D8" s="13">
        <v>111.2</v>
      </c>
      <c r="E8" s="4" t="s">
        <v>270</v>
      </c>
      <c r="F8" s="6" t="s">
        <v>112</v>
      </c>
    </row>
    <row r="9" spans="1:6" s="1" customFormat="1" ht="25.05" customHeight="1" x14ac:dyDescent="0.25">
      <c r="A9" s="5">
        <v>7</v>
      </c>
      <c r="B9" s="3" t="s">
        <v>118</v>
      </c>
      <c r="C9" s="6" t="s">
        <v>27</v>
      </c>
      <c r="D9" s="13">
        <v>119.4</v>
      </c>
      <c r="E9" s="4" t="s">
        <v>270</v>
      </c>
      <c r="F9" s="6" t="s">
        <v>112</v>
      </c>
    </row>
    <row r="10" spans="1:6" s="1" customFormat="1" ht="25.05" customHeight="1" x14ac:dyDescent="0.25">
      <c r="A10" s="5">
        <v>8</v>
      </c>
      <c r="B10" s="3" t="s">
        <v>119</v>
      </c>
      <c r="C10" s="6" t="s">
        <v>27</v>
      </c>
      <c r="D10" s="13">
        <v>126.4</v>
      </c>
      <c r="E10" s="4" t="s">
        <v>270</v>
      </c>
      <c r="F10" s="6" t="s">
        <v>112</v>
      </c>
    </row>
    <row r="11" spans="1:6" s="1" customFormat="1" ht="25.05" customHeight="1" x14ac:dyDescent="0.25">
      <c r="A11" s="5">
        <v>9</v>
      </c>
      <c r="B11" s="3" t="s">
        <v>120</v>
      </c>
      <c r="C11" s="6" t="s">
        <v>27</v>
      </c>
      <c r="D11" s="13">
        <v>37.200000000000003</v>
      </c>
      <c r="E11" s="4" t="s">
        <v>270</v>
      </c>
      <c r="F11" s="6" t="s">
        <v>121</v>
      </c>
    </row>
    <row r="12" spans="1:6" s="1" customFormat="1" ht="25.05" customHeight="1" x14ac:dyDescent="0.25">
      <c r="A12" s="5">
        <v>10</v>
      </c>
      <c r="B12" s="3" t="s">
        <v>122</v>
      </c>
      <c r="C12" s="6" t="s">
        <v>27</v>
      </c>
      <c r="D12" s="13">
        <v>48</v>
      </c>
      <c r="E12" s="4" t="s">
        <v>270</v>
      </c>
      <c r="F12" s="6" t="s">
        <v>121</v>
      </c>
    </row>
    <row r="13" spans="1:6" s="1" customFormat="1" ht="25.05" customHeight="1" x14ac:dyDescent="0.25">
      <c r="A13" s="5">
        <v>11</v>
      </c>
      <c r="B13" s="3" t="s">
        <v>123</v>
      </c>
      <c r="C13" s="6" t="s">
        <v>18</v>
      </c>
      <c r="D13" s="13">
        <v>60.2</v>
      </c>
      <c r="E13" s="4" t="s">
        <v>270</v>
      </c>
      <c r="F13" s="6" t="s">
        <v>68</v>
      </c>
    </row>
    <row r="14" spans="1:6" s="1" customFormat="1" ht="25.05" customHeight="1" x14ac:dyDescent="0.25">
      <c r="A14" s="5">
        <v>12</v>
      </c>
      <c r="B14" s="3" t="s">
        <v>124</v>
      </c>
      <c r="C14" s="6" t="s">
        <v>18</v>
      </c>
      <c r="D14" s="13">
        <v>164.4</v>
      </c>
      <c r="E14" s="4" t="s">
        <v>270</v>
      </c>
      <c r="F14" s="6" t="s">
        <v>68</v>
      </c>
    </row>
    <row r="15" spans="1:6" s="1" customFormat="1" ht="25.05" customHeight="1" x14ac:dyDescent="0.25">
      <c r="A15" s="5">
        <v>13</v>
      </c>
      <c r="B15" s="3" t="s">
        <v>125</v>
      </c>
      <c r="C15" s="6" t="s">
        <v>18</v>
      </c>
      <c r="D15" s="13">
        <v>322.39999999999998</v>
      </c>
      <c r="E15" s="4" t="s">
        <v>270</v>
      </c>
      <c r="F15" s="6" t="s">
        <v>68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EF1E-8B94-4B5C-8BD8-5C28A15B6430}">
  <sheetPr>
    <tabColor rgb="FFFFC000"/>
  </sheetPr>
  <dimension ref="A1:F27"/>
  <sheetViews>
    <sheetView workbookViewId="0">
      <selection activeCell="A2" sqref="A1:A1048576"/>
    </sheetView>
  </sheetViews>
  <sheetFormatPr defaultColWidth="8.88671875" defaultRowHeight="14.4" x14ac:dyDescent="0.25"/>
  <cols>
    <col min="1" max="1" width="4.6640625" style="2" bestFit="1" customWidth="1"/>
    <col min="2" max="2" width="74.44140625" style="2" customWidth="1"/>
    <col min="3" max="3" width="9.109375" style="2" bestFit="1" customWidth="1"/>
    <col min="4" max="4" width="8.44140625" style="2" customWidth="1"/>
    <col min="5" max="5" width="26.109375" style="2" customWidth="1"/>
    <col min="6" max="6" width="14.44140625" style="2" customWidth="1"/>
    <col min="7" max="16384" width="8.88671875" style="2"/>
  </cols>
  <sheetData>
    <row r="1" spans="1:6" s="1" customFormat="1" ht="49.95" customHeight="1" x14ac:dyDescent="0.25">
      <c r="A1" s="24" t="s">
        <v>178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179</v>
      </c>
      <c r="C3" s="6" t="s">
        <v>27</v>
      </c>
      <c r="D3" s="6">
        <v>150</v>
      </c>
      <c r="E3" s="4" t="s">
        <v>270</v>
      </c>
      <c r="F3" s="6" t="s">
        <v>112</v>
      </c>
    </row>
    <row r="4" spans="1:6" s="1" customFormat="1" ht="25.05" customHeight="1" x14ac:dyDescent="0.25">
      <c r="A4" s="5">
        <v>2</v>
      </c>
      <c r="B4" s="3" t="s">
        <v>180</v>
      </c>
      <c r="C4" s="6" t="s">
        <v>27</v>
      </c>
      <c r="D4" s="6">
        <v>100</v>
      </c>
      <c r="E4" s="4" t="s">
        <v>270</v>
      </c>
      <c r="F4" s="6" t="s">
        <v>112</v>
      </c>
    </row>
    <row r="5" spans="1:6" s="1" customFormat="1" ht="25.05" customHeight="1" x14ac:dyDescent="0.25">
      <c r="A5" s="5">
        <v>3</v>
      </c>
      <c r="B5" s="3" t="s">
        <v>181</v>
      </c>
      <c r="C5" s="6" t="s">
        <v>27</v>
      </c>
      <c r="D5" s="6">
        <v>150</v>
      </c>
      <c r="E5" s="4" t="s">
        <v>270</v>
      </c>
      <c r="F5" s="6" t="s">
        <v>112</v>
      </c>
    </row>
    <row r="6" spans="1:6" s="1" customFormat="1" ht="25.05" customHeight="1" x14ac:dyDescent="0.25">
      <c r="A6" s="5">
        <v>4</v>
      </c>
      <c r="B6" s="3" t="s">
        <v>182</v>
      </c>
      <c r="C6" s="6" t="s">
        <v>27</v>
      </c>
      <c r="D6" s="6">
        <v>300</v>
      </c>
      <c r="E6" s="4" t="s">
        <v>270</v>
      </c>
      <c r="F6" s="6" t="s">
        <v>112</v>
      </c>
    </row>
    <row r="7" spans="1:6" s="1" customFormat="1" ht="25.05" customHeight="1" x14ac:dyDescent="0.25">
      <c r="A7" s="5">
        <v>5</v>
      </c>
      <c r="B7" s="3" t="s">
        <v>183</v>
      </c>
      <c r="C7" s="6" t="s">
        <v>27</v>
      </c>
      <c r="D7" s="6">
        <v>100</v>
      </c>
      <c r="E7" s="4" t="s">
        <v>270</v>
      </c>
      <c r="F7" s="6" t="s">
        <v>112</v>
      </c>
    </row>
    <row r="8" spans="1:6" s="1" customFormat="1" ht="25.05" customHeight="1" x14ac:dyDescent="0.25">
      <c r="A8" s="5">
        <v>6</v>
      </c>
      <c r="B8" s="3" t="s">
        <v>184</v>
      </c>
      <c r="C8" s="6" t="s">
        <v>27</v>
      </c>
      <c r="D8" s="6">
        <v>150</v>
      </c>
      <c r="E8" s="4" t="s">
        <v>270</v>
      </c>
      <c r="F8" s="6" t="s">
        <v>112</v>
      </c>
    </row>
    <row r="9" spans="1:6" s="1" customFormat="1" ht="25.05" customHeight="1" x14ac:dyDescent="0.25">
      <c r="A9" s="5">
        <v>7</v>
      </c>
      <c r="B9" s="3" t="s">
        <v>185</v>
      </c>
      <c r="C9" s="6" t="s">
        <v>27</v>
      </c>
      <c r="D9" s="6">
        <v>200</v>
      </c>
      <c r="E9" s="4" t="s">
        <v>270</v>
      </c>
      <c r="F9" s="6" t="s">
        <v>112</v>
      </c>
    </row>
    <row r="10" spans="1:6" s="1" customFormat="1" ht="25.05" customHeight="1" x14ac:dyDescent="0.25">
      <c r="A10" s="5">
        <v>8</v>
      </c>
      <c r="B10" s="3" t="s">
        <v>186</v>
      </c>
      <c r="C10" s="6" t="s">
        <v>27</v>
      </c>
      <c r="D10" s="6">
        <v>300</v>
      </c>
      <c r="E10" s="4" t="s">
        <v>270</v>
      </c>
      <c r="F10" s="6" t="s">
        <v>112</v>
      </c>
    </row>
    <row r="11" spans="1:6" s="1" customFormat="1" ht="25.05" customHeight="1" x14ac:dyDescent="0.25">
      <c r="A11" s="5">
        <v>9</v>
      </c>
      <c r="B11" s="3" t="s">
        <v>187</v>
      </c>
      <c r="C11" s="6" t="s">
        <v>27</v>
      </c>
      <c r="D11" s="6">
        <v>600</v>
      </c>
      <c r="E11" s="4" t="s">
        <v>270</v>
      </c>
      <c r="F11" s="6" t="s">
        <v>112</v>
      </c>
    </row>
    <row r="12" spans="1:6" s="1" customFormat="1" ht="25.05" customHeight="1" x14ac:dyDescent="0.25">
      <c r="A12" s="5">
        <v>10</v>
      </c>
      <c r="B12" s="3" t="s">
        <v>188</v>
      </c>
      <c r="C12" s="6" t="s">
        <v>27</v>
      </c>
      <c r="D12" s="6">
        <v>300</v>
      </c>
      <c r="E12" s="4" t="s">
        <v>270</v>
      </c>
      <c r="F12" s="6" t="s">
        <v>112</v>
      </c>
    </row>
    <row r="13" spans="1:6" s="1" customFormat="1" ht="25.05" customHeight="1" x14ac:dyDescent="0.25">
      <c r="A13" s="5">
        <v>11</v>
      </c>
      <c r="B13" s="3" t="s">
        <v>189</v>
      </c>
      <c r="C13" s="6" t="s">
        <v>27</v>
      </c>
      <c r="D13" s="6">
        <v>300</v>
      </c>
      <c r="E13" s="4" t="s">
        <v>270</v>
      </c>
      <c r="F13" s="6" t="s">
        <v>112</v>
      </c>
    </row>
    <row r="14" spans="1:6" s="1" customFormat="1" ht="25.05" customHeight="1" x14ac:dyDescent="0.25">
      <c r="A14" s="5">
        <v>12</v>
      </c>
      <c r="B14" s="3" t="s">
        <v>190</v>
      </c>
      <c r="C14" s="6" t="s">
        <v>27</v>
      </c>
      <c r="D14" s="6">
        <v>150</v>
      </c>
      <c r="E14" s="4" t="s">
        <v>270</v>
      </c>
      <c r="F14" s="6" t="s">
        <v>112</v>
      </c>
    </row>
    <row r="15" spans="1:6" s="1" customFormat="1" ht="25.05" customHeight="1" x14ac:dyDescent="0.25">
      <c r="A15" s="5">
        <v>13</v>
      </c>
      <c r="B15" s="3" t="s">
        <v>191</v>
      </c>
      <c r="C15" s="6" t="s">
        <v>27</v>
      </c>
      <c r="D15" s="6">
        <v>150</v>
      </c>
      <c r="E15" s="4" t="s">
        <v>270</v>
      </c>
      <c r="F15" s="6" t="s">
        <v>112</v>
      </c>
    </row>
    <row r="16" spans="1:6" s="1" customFormat="1" ht="25.05" customHeight="1" x14ac:dyDescent="0.25">
      <c r="A16" s="5">
        <v>14</v>
      </c>
      <c r="B16" s="3" t="s">
        <v>192</v>
      </c>
      <c r="C16" s="6" t="s">
        <v>8</v>
      </c>
      <c r="D16" s="6">
        <v>300</v>
      </c>
      <c r="E16" s="4" t="s">
        <v>270</v>
      </c>
      <c r="F16" s="6" t="s">
        <v>68</v>
      </c>
    </row>
    <row r="17" spans="1:6" s="1" customFormat="1" ht="25.05" customHeight="1" x14ac:dyDescent="0.25">
      <c r="A17" s="5">
        <v>15</v>
      </c>
      <c r="B17" s="3" t="s">
        <v>193</v>
      </c>
      <c r="C17" s="6" t="s">
        <v>194</v>
      </c>
      <c r="D17" s="6">
        <v>200</v>
      </c>
      <c r="E17" s="4" t="s">
        <v>270</v>
      </c>
      <c r="F17" s="6" t="s">
        <v>9</v>
      </c>
    </row>
    <row r="18" spans="1:6" s="1" customFormat="1" ht="25.05" customHeight="1" x14ac:dyDescent="0.25">
      <c r="A18" s="5">
        <v>16</v>
      </c>
      <c r="B18" s="3" t="s">
        <v>195</v>
      </c>
      <c r="C18" s="6" t="s">
        <v>194</v>
      </c>
      <c r="D18" s="6">
        <v>300</v>
      </c>
      <c r="E18" s="4" t="s">
        <v>270</v>
      </c>
      <c r="F18" s="6" t="s">
        <v>9</v>
      </c>
    </row>
    <row r="19" spans="1:6" s="1" customFormat="1" ht="25.05" customHeight="1" x14ac:dyDescent="0.25">
      <c r="A19" s="5">
        <v>17</v>
      </c>
      <c r="B19" s="3" t="s">
        <v>196</v>
      </c>
      <c r="C19" s="6" t="s">
        <v>18</v>
      </c>
      <c r="D19" s="6">
        <v>300</v>
      </c>
      <c r="E19" s="4" t="s">
        <v>270</v>
      </c>
      <c r="F19" s="6" t="s">
        <v>68</v>
      </c>
    </row>
    <row r="20" spans="1:6" s="1" customFormat="1" ht="25.05" customHeight="1" x14ac:dyDescent="0.25">
      <c r="A20" s="5">
        <v>18</v>
      </c>
      <c r="B20" s="3" t="s">
        <v>197</v>
      </c>
      <c r="C20" s="6" t="s">
        <v>18</v>
      </c>
      <c r="D20" s="6">
        <v>300</v>
      </c>
      <c r="E20" s="4" t="s">
        <v>270</v>
      </c>
      <c r="F20" s="6" t="s">
        <v>68</v>
      </c>
    </row>
    <row r="21" spans="1:6" s="1" customFormat="1" ht="25.05" customHeight="1" x14ac:dyDescent="0.25">
      <c r="A21" s="5">
        <v>19</v>
      </c>
      <c r="B21" s="3" t="s">
        <v>198</v>
      </c>
      <c r="C21" s="6" t="s">
        <v>18</v>
      </c>
      <c r="D21" s="6">
        <v>300</v>
      </c>
      <c r="E21" s="4" t="s">
        <v>270</v>
      </c>
      <c r="F21" s="6" t="s">
        <v>68</v>
      </c>
    </row>
    <row r="22" spans="1:6" s="1" customFormat="1" ht="25.05" customHeight="1" x14ac:dyDescent="0.25">
      <c r="A22" s="5">
        <v>20</v>
      </c>
      <c r="B22" s="3" t="s">
        <v>199</v>
      </c>
      <c r="C22" s="6" t="s">
        <v>18</v>
      </c>
      <c r="D22" s="6">
        <v>100</v>
      </c>
      <c r="E22" s="4" t="s">
        <v>270</v>
      </c>
      <c r="F22" s="6" t="s">
        <v>68</v>
      </c>
    </row>
    <row r="23" spans="1:6" s="1" customFormat="1" ht="25.05" customHeight="1" x14ac:dyDescent="0.25">
      <c r="A23" s="5">
        <v>21</v>
      </c>
      <c r="B23" s="3" t="s">
        <v>200</v>
      </c>
      <c r="C23" s="6" t="s">
        <v>18</v>
      </c>
      <c r="D23" s="6">
        <v>200</v>
      </c>
      <c r="E23" s="4" t="s">
        <v>270</v>
      </c>
      <c r="F23" s="6" t="s">
        <v>68</v>
      </c>
    </row>
    <row r="24" spans="1:6" s="1" customFormat="1" ht="25.05" customHeight="1" x14ac:dyDescent="0.25">
      <c r="A24" s="5">
        <v>22</v>
      </c>
      <c r="B24" s="3" t="s">
        <v>201</v>
      </c>
      <c r="C24" s="6" t="s">
        <v>18</v>
      </c>
      <c r="D24" s="6">
        <v>200</v>
      </c>
      <c r="E24" s="4" t="s">
        <v>270</v>
      </c>
      <c r="F24" s="6" t="s">
        <v>68</v>
      </c>
    </row>
    <row r="25" spans="1:6" s="1" customFormat="1" ht="25.05" customHeight="1" x14ac:dyDescent="0.25">
      <c r="A25" s="5">
        <v>23</v>
      </c>
      <c r="B25" s="3" t="s">
        <v>202</v>
      </c>
      <c r="C25" s="6" t="s">
        <v>18</v>
      </c>
      <c r="D25" s="6">
        <v>100</v>
      </c>
      <c r="E25" s="4" t="s">
        <v>270</v>
      </c>
      <c r="F25" s="6" t="s">
        <v>68</v>
      </c>
    </row>
    <row r="26" spans="1:6" s="1" customFormat="1" ht="25.05" customHeight="1" x14ac:dyDescent="0.25">
      <c r="A26" s="5">
        <v>24</v>
      </c>
      <c r="B26" s="3" t="s">
        <v>203</v>
      </c>
      <c r="C26" s="6" t="s">
        <v>18</v>
      </c>
      <c r="D26" s="6">
        <v>100</v>
      </c>
      <c r="E26" s="4" t="s">
        <v>270</v>
      </c>
      <c r="F26" s="6" t="s">
        <v>68</v>
      </c>
    </row>
    <row r="27" spans="1:6" s="1" customFormat="1" ht="25.05" customHeight="1" x14ac:dyDescent="0.25">
      <c r="A27" s="5">
        <v>25</v>
      </c>
      <c r="B27" s="3" t="s">
        <v>204</v>
      </c>
      <c r="C27" s="6" t="s">
        <v>8</v>
      </c>
      <c r="D27" s="6">
        <v>100</v>
      </c>
      <c r="E27" s="4" t="s">
        <v>270</v>
      </c>
      <c r="F27" s="6" t="s">
        <v>68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5F3D4-F21B-4565-A730-A8DE5CC175FD}">
  <sheetPr>
    <tabColor rgb="FFFFC000"/>
  </sheetPr>
  <dimension ref="A1:F20"/>
  <sheetViews>
    <sheetView workbookViewId="0">
      <selection activeCell="A2" sqref="A1:A1048576"/>
    </sheetView>
  </sheetViews>
  <sheetFormatPr defaultColWidth="8.88671875" defaultRowHeight="14.4" x14ac:dyDescent="0.25"/>
  <cols>
    <col min="1" max="1" width="5.109375" style="2" bestFit="1" customWidth="1"/>
    <col min="2" max="2" width="52.88671875" style="2" customWidth="1"/>
    <col min="3" max="3" width="9.109375" style="2" bestFit="1" customWidth="1"/>
    <col min="4" max="4" width="8.6640625" style="2" customWidth="1"/>
    <col min="5" max="5" width="26.109375" style="2" customWidth="1"/>
    <col min="6" max="6" width="13.33203125" style="2" bestFit="1" customWidth="1"/>
    <col min="7" max="16384" width="8.88671875" style="2"/>
  </cols>
  <sheetData>
    <row r="1" spans="1:6" s="1" customFormat="1" ht="49.95" customHeight="1" x14ac:dyDescent="0.25">
      <c r="A1" s="24" t="s">
        <v>158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16" t="s">
        <v>159</v>
      </c>
      <c r="C3" s="6" t="s">
        <v>8</v>
      </c>
      <c r="D3" s="6">
        <v>300</v>
      </c>
      <c r="E3" s="4" t="s">
        <v>270</v>
      </c>
      <c r="F3" s="6" t="s">
        <v>144</v>
      </c>
    </row>
    <row r="4" spans="1:6" s="1" customFormat="1" ht="25.05" customHeight="1" x14ac:dyDescent="0.25">
      <c r="A4" s="5">
        <v>2</v>
      </c>
      <c r="B4" s="16" t="s">
        <v>160</v>
      </c>
      <c r="C4" s="6" t="s">
        <v>8</v>
      </c>
      <c r="D4" s="6">
        <v>150</v>
      </c>
      <c r="E4" s="4" t="s">
        <v>270</v>
      </c>
      <c r="F4" s="6" t="s">
        <v>144</v>
      </c>
    </row>
    <row r="5" spans="1:6" s="1" customFormat="1" ht="25.05" customHeight="1" x14ac:dyDescent="0.25">
      <c r="A5" s="5">
        <v>3</v>
      </c>
      <c r="B5" s="16" t="s">
        <v>161</v>
      </c>
      <c r="C5" s="6" t="s">
        <v>8</v>
      </c>
      <c r="D5" s="6">
        <v>600</v>
      </c>
      <c r="E5" s="4" t="s">
        <v>270</v>
      </c>
      <c r="F5" s="6" t="s">
        <v>144</v>
      </c>
    </row>
    <row r="6" spans="1:6" s="1" customFormat="1" ht="25.05" customHeight="1" x14ac:dyDescent="0.25">
      <c r="A6" s="5">
        <v>4</v>
      </c>
      <c r="B6" s="16" t="s">
        <v>162</v>
      </c>
      <c r="C6" s="6" t="s">
        <v>8</v>
      </c>
      <c r="D6" s="6">
        <v>300</v>
      </c>
      <c r="E6" s="4" t="s">
        <v>270</v>
      </c>
      <c r="F6" s="6" t="s">
        <v>144</v>
      </c>
    </row>
    <row r="7" spans="1:6" s="1" customFormat="1" ht="25.05" customHeight="1" x14ac:dyDescent="0.25">
      <c r="A7" s="5">
        <v>5</v>
      </c>
      <c r="B7" s="16" t="s">
        <v>163</v>
      </c>
      <c r="C7" s="6" t="s">
        <v>8</v>
      </c>
      <c r="D7" s="6">
        <v>300</v>
      </c>
      <c r="E7" s="4" t="s">
        <v>270</v>
      </c>
      <c r="F7" s="6" t="s">
        <v>144</v>
      </c>
    </row>
    <row r="8" spans="1:6" s="1" customFormat="1" ht="25.05" customHeight="1" x14ac:dyDescent="0.25">
      <c r="A8" s="5">
        <v>6</v>
      </c>
      <c r="B8" s="16" t="s">
        <v>164</v>
      </c>
      <c r="C8" s="6" t="s">
        <v>8</v>
      </c>
      <c r="D8" s="6">
        <v>150</v>
      </c>
      <c r="E8" s="4" t="s">
        <v>270</v>
      </c>
      <c r="F8" s="6" t="s">
        <v>144</v>
      </c>
    </row>
    <row r="9" spans="1:6" s="1" customFormat="1" ht="25.05" customHeight="1" x14ac:dyDescent="0.25">
      <c r="A9" s="5">
        <v>7</v>
      </c>
      <c r="B9" s="16" t="s">
        <v>165</v>
      </c>
      <c r="C9" s="6" t="s">
        <v>8</v>
      </c>
      <c r="D9" s="6">
        <v>300</v>
      </c>
      <c r="E9" s="4" t="s">
        <v>270</v>
      </c>
      <c r="F9" s="6" t="s">
        <v>144</v>
      </c>
    </row>
    <row r="10" spans="1:6" s="1" customFormat="1" ht="25.05" customHeight="1" x14ac:dyDescent="0.25">
      <c r="A10" s="5">
        <v>8</v>
      </c>
      <c r="B10" s="16" t="s">
        <v>166</v>
      </c>
      <c r="C10" s="6" t="s">
        <v>18</v>
      </c>
      <c r="D10" s="6">
        <v>300</v>
      </c>
      <c r="E10" s="4" t="s">
        <v>270</v>
      </c>
      <c r="F10" s="6" t="s">
        <v>9</v>
      </c>
    </row>
    <row r="11" spans="1:6" s="1" customFormat="1" ht="25.05" customHeight="1" x14ac:dyDescent="0.25">
      <c r="A11" s="5">
        <v>9</v>
      </c>
      <c r="B11" s="16" t="s">
        <v>163</v>
      </c>
      <c r="C11" s="6" t="s">
        <v>18</v>
      </c>
      <c r="D11" s="6">
        <v>600</v>
      </c>
      <c r="E11" s="4" t="s">
        <v>270</v>
      </c>
      <c r="F11" s="6" t="s">
        <v>144</v>
      </c>
    </row>
    <row r="12" spans="1:6" s="1" customFormat="1" ht="25.05" customHeight="1" x14ac:dyDescent="0.25">
      <c r="A12" s="5">
        <v>10</v>
      </c>
      <c r="B12" s="16" t="s">
        <v>167</v>
      </c>
      <c r="C12" s="6" t="s">
        <v>18</v>
      </c>
      <c r="D12" s="6">
        <v>1200</v>
      </c>
      <c r="E12" s="4" t="s">
        <v>270</v>
      </c>
      <c r="F12" s="6" t="s">
        <v>144</v>
      </c>
    </row>
    <row r="13" spans="1:6" s="1" customFormat="1" ht="25.05" customHeight="1" x14ac:dyDescent="0.25">
      <c r="A13" s="5">
        <v>11</v>
      </c>
      <c r="B13" s="16" t="s">
        <v>168</v>
      </c>
      <c r="C13" s="6" t="s">
        <v>18</v>
      </c>
      <c r="D13" s="6">
        <v>900</v>
      </c>
      <c r="E13" s="4" t="s">
        <v>270</v>
      </c>
      <c r="F13" s="6" t="s">
        <v>144</v>
      </c>
    </row>
    <row r="14" spans="1:6" s="1" customFormat="1" ht="25.05" customHeight="1" x14ac:dyDescent="0.25">
      <c r="A14" s="5">
        <v>12</v>
      </c>
      <c r="B14" s="16" t="s">
        <v>169</v>
      </c>
      <c r="C14" s="6" t="s">
        <v>170</v>
      </c>
      <c r="D14" s="6">
        <v>100</v>
      </c>
      <c r="E14" s="4" t="s">
        <v>270</v>
      </c>
      <c r="F14" s="6" t="s">
        <v>144</v>
      </c>
    </row>
    <row r="15" spans="1:6" s="1" customFormat="1" ht="25.05" customHeight="1" x14ac:dyDescent="0.25">
      <c r="A15" s="5">
        <v>13</v>
      </c>
      <c r="B15" s="16" t="s">
        <v>171</v>
      </c>
      <c r="C15" s="6" t="s">
        <v>170</v>
      </c>
      <c r="D15" s="6">
        <v>160</v>
      </c>
      <c r="E15" s="4" t="s">
        <v>270</v>
      </c>
      <c r="F15" s="6" t="s">
        <v>144</v>
      </c>
    </row>
    <row r="16" spans="1:6" s="1" customFormat="1" ht="25.05" customHeight="1" x14ac:dyDescent="0.25">
      <c r="A16" s="5">
        <v>14</v>
      </c>
      <c r="B16" s="16" t="s">
        <v>172</v>
      </c>
      <c r="C16" s="6" t="s">
        <v>170</v>
      </c>
      <c r="D16" s="6">
        <v>160</v>
      </c>
      <c r="E16" s="4" t="s">
        <v>270</v>
      </c>
      <c r="F16" s="6" t="s">
        <v>144</v>
      </c>
    </row>
    <row r="17" spans="1:6" s="1" customFormat="1" ht="25.05" customHeight="1" x14ac:dyDescent="0.25">
      <c r="A17" s="5">
        <v>15</v>
      </c>
      <c r="B17" s="16" t="s">
        <v>173</v>
      </c>
      <c r="C17" s="6" t="s">
        <v>170</v>
      </c>
      <c r="D17" s="6">
        <v>100</v>
      </c>
      <c r="E17" s="4" t="s">
        <v>270</v>
      </c>
      <c r="F17" s="6" t="s">
        <v>144</v>
      </c>
    </row>
    <row r="18" spans="1:6" s="1" customFormat="1" ht="25.05" customHeight="1" x14ac:dyDescent="0.25">
      <c r="A18" s="5">
        <v>16</v>
      </c>
      <c r="B18" s="16" t="s">
        <v>174</v>
      </c>
      <c r="C18" s="6" t="s">
        <v>21</v>
      </c>
      <c r="D18" s="6">
        <v>260</v>
      </c>
      <c r="E18" s="4" t="s">
        <v>270</v>
      </c>
      <c r="F18" s="6" t="s">
        <v>9</v>
      </c>
    </row>
    <row r="19" spans="1:6" s="1" customFormat="1" ht="25.05" customHeight="1" x14ac:dyDescent="0.25">
      <c r="A19" s="5">
        <v>17</v>
      </c>
      <c r="B19" s="16" t="s">
        <v>175</v>
      </c>
      <c r="C19" s="6" t="s">
        <v>27</v>
      </c>
      <c r="D19" s="6" t="s">
        <v>176</v>
      </c>
      <c r="E19" s="4" t="s">
        <v>270</v>
      </c>
      <c r="F19" s="6" t="s">
        <v>129</v>
      </c>
    </row>
    <row r="20" spans="1:6" s="1" customFormat="1" ht="25.05" customHeight="1" x14ac:dyDescent="0.25">
      <c r="A20" s="5">
        <v>18</v>
      </c>
      <c r="B20" s="16" t="s">
        <v>177</v>
      </c>
      <c r="C20" s="6" t="s">
        <v>27</v>
      </c>
      <c r="D20" s="6" t="s">
        <v>176</v>
      </c>
      <c r="E20" s="4" t="s">
        <v>270</v>
      </c>
      <c r="F20" s="6" t="s">
        <v>129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C41F-99DD-4F71-8D83-1DDC4EE18A83}">
  <sheetPr>
    <tabColor rgb="FFFFC000"/>
  </sheetPr>
  <dimension ref="A1:F16"/>
  <sheetViews>
    <sheetView workbookViewId="0">
      <selection activeCell="A2" sqref="A1:A1048576"/>
    </sheetView>
  </sheetViews>
  <sheetFormatPr defaultColWidth="8.88671875" defaultRowHeight="14.4" x14ac:dyDescent="0.25"/>
  <cols>
    <col min="1" max="1" width="5.109375" style="2" bestFit="1" customWidth="1"/>
    <col min="2" max="2" width="73.44140625" style="2" customWidth="1"/>
    <col min="3" max="3" width="8.6640625" style="2" bestFit="1" customWidth="1"/>
    <col min="4" max="4" width="9.21875" style="2" customWidth="1"/>
    <col min="5" max="5" width="26.109375" style="2" customWidth="1"/>
    <col min="6" max="6" width="14.33203125" style="2" bestFit="1" customWidth="1"/>
    <col min="7" max="16384" width="8.88671875" style="2"/>
  </cols>
  <sheetData>
    <row r="1" spans="1:6" s="1" customFormat="1" ht="49.95" customHeight="1" x14ac:dyDescent="0.25">
      <c r="A1" s="24" t="s">
        <v>285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5.05" customHeight="1" x14ac:dyDescent="0.25">
      <c r="A3" s="5">
        <v>1</v>
      </c>
      <c r="B3" s="3" t="s">
        <v>269</v>
      </c>
      <c r="C3" s="6" t="s">
        <v>27</v>
      </c>
      <c r="D3" s="13">
        <v>131.324716</v>
      </c>
      <c r="E3" s="4" t="s">
        <v>270</v>
      </c>
      <c r="F3" s="6" t="s">
        <v>271</v>
      </c>
    </row>
    <row r="4" spans="1:6" s="1" customFormat="1" ht="25.05" customHeight="1" x14ac:dyDescent="0.25">
      <c r="A4" s="5">
        <v>2</v>
      </c>
      <c r="B4" s="3" t="s">
        <v>272</v>
      </c>
      <c r="C4" s="6" t="s">
        <v>27</v>
      </c>
      <c r="D4" s="13">
        <v>217.12206399999999</v>
      </c>
      <c r="E4" s="4" t="s">
        <v>270</v>
      </c>
      <c r="F4" s="6" t="s">
        <v>271</v>
      </c>
    </row>
    <row r="5" spans="1:6" s="1" customFormat="1" ht="25.05" customHeight="1" x14ac:dyDescent="0.25">
      <c r="A5" s="5">
        <v>3</v>
      </c>
      <c r="B5" s="3" t="s">
        <v>273</v>
      </c>
      <c r="C5" s="6" t="s">
        <v>27</v>
      </c>
      <c r="D5" s="13">
        <v>85.188590000000005</v>
      </c>
      <c r="E5" s="4" t="s">
        <v>270</v>
      </c>
      <c r="F5" s="6" t="s">
        <v>271</v>
      </c>
    </row>
    <row r="6" spans="1:6" s="1" customFormat="1" ht="25.05" customHeight="1" x14ac:dyDescent="0.25">
      <c r="A6" s="5">
        <v>4</v>
      </c>
      <c r="B6" s="3" t="s">
        <v>274</v>
      </c>
      <c r="C6" s="6" t="s">
        <v>27</v>
      </c>
      <c r="D6" s="13">
        <v>82.953103999999996</v>
      </c>
      <c r="E6" s="4" t="s">
        <v>270</v>
      </c>
      <c r="F6" s="6" t="s">
        <v>136</v>
      </c>
    </row>
    <row r="7" spans="1:6" s="1" customFormat="1" ht="25.05" customHeight="1" x14ac:dyDescent="0.25">
      <c r="A7" s="5">
        <v>5</v>
      </c>
      <c r="B7" s="3" t="s">
        <v>275</v>
      </c>
      <c r="C7" s="6" t="s">
        <v>27</v>
      </c>
      <c r="D7" s="13">
        <v>196.26820799999999</v>
      </c>
      <c r="E7" s="4" t="s">
        <v>270</v>
      </c>
      <c r="F7" s="6" t="s">
        <v>271</v>
      </c>
    </row>
    <row r="8" spans="1:6" s="1" customFormat="1" ht="25.05" customHeight="1" x14ac:dyDescent="0.25">
      <c r="A8" s="5">
        <v>6</v>
      </c>
      <c r="B8" s="3" t="s">
        <v>276</v>
      </c>
      <c r="C8" s="6" t="s">
        <v>27</v>
      </c>
      <c r="D8" s="13">
        <v>29.108651999999999</v>
      </c>
      <c r="E8" s="4" t="s">
        <v>270</v>
      </c>
      <c r="F8" s="6" t="s">
        <v>271</v>
      </c>
    </row>
    <row r="9" spans="1:6" s="1" customFormat="1" ht="25.05" customHeight="1" x14ac:dyDescent="0.25">
      <c r="A9" s="5">
        <v>7</v>
      </c>
      <c r="B9" s="3" t="s">
        <v>277</v>
      </c>
      <c r="C9" s="6" t="s">
        <v>27</v>
      </c>
      <c r="D9" s="13">
        <v>16.569088000000001</v>
      </c>
      <c r="E9" s="4" t="s">
        <v>270</v>
      </c>
      <c r="F9" s="6" t="s">
        <v>271</v>
      </c>
    </row>
    <row r="10" spans="1:6" s="1" customFormat="1" ht="25.05" customHeight="1" x14ac:dyDescent="0.25">
      <c r="A10" s="5">
        <v>8</v>
      </c>
      <c r="B10" s="3" t="s">
        <v>278</v>
      </c>
      <c r="C10" s="6" t="s">
        <v>27</v>
      </c>
      <c r="D10" s="13">
        <v>108.01936000000001</v>
      </c>
      <c r="E10" s="4" t="s">
        <v>270</v>
      </c>
      <c r="F10" s="6" t="s">
        <v>271</v>
      </c>
    </row>
    <row r="11" spans="1:6" s="1" customFormat="1" ht="25.05" customHeight="1" x14ac:dyDescent="0.25">
      <c r="A11" s="5">
        <v>9</v>
      </c>
      <c r="B11" s="3" t="s">
        <v>279</v>
      </c>
      <c r="C11" s="6" t="s">
        <v>27</v>
      </c>
      <c r="D11" s="13">
        <v>65.473101999999997</v>
      </c>
      <c r="E11" s="4" t="s">
        <v>270</v>
      </c>
      <c r="F11" s="6" t="s">
        <v>271</v>
      </c>
    </row>
    <row r="12" spans="1:6" s="1" customFormat="1" ht="25.05" customHeight="1" x14ac:dyDescent="0.25">
      <c r="A12" s="5">
        <v>10</v>
      </c>
      <c r="B12" s="3" t="s">
        <v>280</v>
      </c>
      <c r="C12" s="6" t="s">
        <v>27</v>
      </c>
      <c r="D12" s="13">
        <v>195.23787999999999</v>
      </c>
      <c r="E12" s="4" t="s">
        <v>270</v>
      </c>
      <c r="F12" s="6" t="s">
        <v>271</v>
      </c>
    </row>
    <row r="13" spans="1:6" s="1" customFormat="1" ht="25.05" customHeight="1" x14ac:dyDescent="0.25">
      <c r="A13" s="5">
        <v>11</v>
      </c>
      <c r="B13" s="3" t="s">
        <v>281</v>
      </c>
      <c r="C13" s="6" t="s">
        <v>27</v>
      </c>
      <c r="D13" s="13">
        <v>185.814886</v>
      </c>
      <c r="E13" s="4" t="s">
        <v>270</v>
      </c>
      <c r="F13" s="6" t="s">
        <v>271</v>
      </c>
    </row>
    <row r="14" spans="1:6" s="1" customFormat="1" ht="25.05" customHeight="1" x14ac:dyDescent="0.25">
      <c r="A14" s="5">
        <v>12</v>
      </c>
      <c r="B14" s="3" t="s">
        <v>282</v>
      </c>
      <c r="C14" s="6" t="s">
        <v>27</v>
      </c>
      <c r="D14" s="13">
        <v>139.85893799999999</v>
      </c>
      <c r="E14" s="4" t="s">
        <v>270</v>
      </c>
      <c r="F14" s="6" t="s">
        <v>271</v>
      </c>
    </row>
    <row r="15" spans="1:6" s="1" customFormat="1" ht="25.05" customHeight="1" x14ac:dyDescent="0.25">
      <c r="A15" s="5">
        <v>13</v>
      </c>
      <c r="B15" s="3" t="s">
        <v>283</v>
      </c>
      <c r="C15" s="6" t="s">
        <v>27</v>
      </c>
      <c r="D15" s="13">
        <v>102.835506</v>
      </c>
      <c r="E15" s="4" t="s">
        <v>270</v>
      </c>
      <c r="F15" s="6" t="s">
        <v>271</v>
      </c>
    </row>
    <row r="16" spans="1:6" s="1" customFormat="1" ht="25.05" customHeight="1" x14ac:dyDescent="0.25">
      <c r="A16" s="5">
        <v>14</v>
      </c>
      <c r="B16" s="3" t="s">
        <v>284</v>
      </c>
      <c r="C16" s="6" t="s">
        <v>27</v>
      </c>
      <c r="D16" s="13">
        <v>114.69231600000001</v>
      </c>
      <c r="E16" s="4" t="s">
        <v>270</v>
      </c>
      <c r="F16" s="6" t="s">
        <v>271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7D706-89B5-4A82-8A8B-7865D36A2E30}">
  <sheetPr>
    <tabColor rgb="FFFFC000"/>
  </sheetPr>
  <dimension ref="A1:F38"/>
  <sheetViews>
    <sheetView workbookViewId="0">
      <pane ySplit="2" topLeftCell="A3" activePane="bottomLeft" state="frozen"/>
      <selection pane="bottomLeft" activeCell="B6" sqref="B6"/>
    </sheetView>
  </sheetViews>
  <sheetFormatPr defaultColWidth="8.88671875" defaultRowHeight="14.4" x14ac:dyDescent="0.25"/>
  <cols>
    <col min="1" max="1" width="5.109375" style="2" bestFit="1" customWidth="1"/>
    <col min="2" max="2" width="89.6640625" style="2" customWidth="1"/>
    <col min="3" max="3" width="28" style="2" customWidth="1"/>
    <col min="4" max="4" width="8.88671875" style="11" customWidth="1"/>
    <col min="5" max="5" width="26.109375" style="2" customWidth="1"/>
    <col min="6" max="6" width="15.21875" style="2" customWidth="1"/>
    <col min="7" max="16384" width="8.88671875" style="2"/>
  </cols>
  <sheetData>
    <row r="1" spans="1:6" s="1" customFormat="1" ht="49.95" customHeight="1" x14ac:dyDescent="0.25">
      <c r="A1" s="26" t="s">
        <v>62</v>
      </c>
      <c r="B1" s="27"/>
      <c r="C1" s="27"/>
      <c r="D1" s="28"/>
      <c r="E1" s="27"/>
      <c r="F1" s="27"/>
    </row>
    <row r="2" spans="1:6" s="12" customFormat="1" ht="36" customHeight="1" x14ac:dyDescent="0.25">
      <c r="A2" s="5" t="s">
        <v>1</v>
      </c>
      <c r="B2" s="5" t="s">
        <v>2</v>
      </c>
      <c r="C2" s="5" t="s">
        <v>3</v>
      </c>
      <c r="D2" s="14" t="s">
        <v>4</v>
      </c>
      <c r="E2" s="5" t="s">
        <v>5</v>
      </c>
      <c r="F2" s="5" t="s">
        <v>6</v>
      </c>
    </row>
    <row r="3" spans="1:6" s="12" customFormat="1" ht="25.05" customHeight="1" x14ac:dyDescent="0.25">
      <c r="A3" s="5">
        <v>1</v>
      </c>
      <c r="B3" s="3" t="s">
        <v>63</v>
      </c>
      <c r="C3" s="6" t="s">
        <v>64</v>
      </c>
      <c r="D3" s="13">
        <v>148.77250000000001</v>
      </c>
      <c r="E3" s="4" t="s">
        <v>270</v>
      </c>
      <c r="F3" s="6" t="s">
        <v>9</v>
      </c>
    </row>
    <row r="4" spans="1:6" s="12" customFormat="1" ht="25.05" customHeight="1" x14ac:dyDescent="0.25">
      <c r="A4" s="5">
        <v>2</v>
      </c>
      <c r="B4" s="3" t="s">
        <v>65</v>
      </c>
      <c r="C4" s="6" t="s">
        <v>64</v>
      </c>
      <c r="D4" s="13">
        <v>74.6567133333333</v>
      </c>
      <c r="E4" s="4" t="s">
        <v>270</v>
      </c>
      <c r="F4" s="6" t="s">
        <v>9</v>
      </c>
    </row>
    <row r="5" spans="1:6" s="12" customFormat="1" ht="25.05" customHeight="1" x14ac:dyDescent="0.25">
      <c r="A5" s="5">
        <v>3</v>
      </c>
      <c r="B5" s="3" t="s">
        <v>66</v>
      </c>
      <c r="C5" s="6" t="s">
        <v>67</v>
      </c>
      <c r="D5" s="13">
        <v>92.514731666666705</v>
      </c>
      <c r="E5" s="4" t="s">
        <v>270</v>
      </c>
      <c r="F5" s="6" t="s">
        <v>68</v>
      </c>
    </row>
    <row r="6" spans="1:6" s="12" customFormat="1" ht="25.05" customHeight="1" x14ac:dyDescent="0.25">
      <c r="A6" s="5">
        <v>4</v>
      </c>
      <c r="B6" s="3" t="s">
        <v>69</v>
      </c>
      <c r="C6" s="6" t="s">
        <v>67</v>
      </c>
      <c r="D6" s="13">
        <v>16.927664166666698</v>
      </c>
      <c r="E6" s="4" t="s">
        <v>270</v>
      </c>
      <c r="F6" s="6" t="s">
        <v>68</v>
      </c>
    </row>
    <row r="7" spans="1:6" s="12" customFormat="1" ht="25.05" customHeight="1" x14ac:dyDescent="0.25">
      <c r="A7" s="5">
        <v>5</v>
      </c>
      <c r="B7" s="3" t="s">
        <v>70</v>
      </c>
      <c r="C7" s="6" t="s">
        <v>67</v>
      </c>
      <c r="D7" s="13">
        <v>252.321675</v>
      </c>
      <c r="E7" s="4" t="s">
        <v>270</v>
      </c>
      <c r="F7" s="6" t="s">
        <v>68</v>
      </c>
    </row>
    <row r="8" spans="1:6" s="12" customFormat="1" ht="25.05" customHeight="1" x14ac:dyDescent="0.25">
      <c r="A8" s="5">
        <v>6</v>
      </c>
      <c r="B8" s="3" t="s">
        <v>71</v>
      </c>
      <c r="C8" s="6" t="s">
        <v>67</v>
      </c>
      <c r="D8" s="13">
        <v>44.099290833333299</v>
      </c>
      <c r="E8" s="4" t="s">
        <v>270</v>
      </c>
      <c r="F8" s="6" t="s">
        <v>68</v>
      </c>
    </row>
    <row r="9" spans="1:6" s="12" customFormat="1" ht="25.05" customHeight="1" x14ac:dyDescent="0.25">
      <c r="A9" s="5">
        <v>7</v>
      </c>
      <c r="B9" s="3" t="s">
        <v>72</v>
      </c>
      <c r="C9" s="6" t="s">
        <v>67</v>
      </c>
      <c r="D9" s="13">
        <v>269.94911500000001</v>
      </c>
      <c r="E9" s="4" t="s">
        <v>270</v>
      </c>
      <c r="F9" s="6" t="s">
        <v>68</v>
      </c>
    </row>
    <row r="10" spans="1:6" s="12" customFormat="1" ht="25.05" customHeight="1" x14ac:dyDescent="0.25">
      <c r="A10" s="5">
        <v>8</v>
      </c>
      <c r="B10" s="3" t="s">
        <v>73</v>
      </c>
      <c r="C10" s="6" t="s">
        <v>74</v>
      </c>
      <c r="D10" s="13">
        <v>83.3333333333333</v>
      </c>
      <c r="E10" s="4" t="s">
        <v>270</v>
      </c>
      <c r="F10" s="6" t="s">
        <v>68</v>
      </c>
    </row>
    <row r="11" spans="1:6" s="12" customFormat="1" ht="25.05" customHeight="1" x14ac:dyDescent="0.25">
      <c r="A11" s="5">
        <v>9</v>
      </c>
      <c r="B11" s="3" t="s">
        <v>75</v>
      </c>
      <c r="C11" s="6" t="s">
        <v>74</v>
      </c>
      <c r="D11" s="13">
        <v>100</v>
      </c>
      <c r="E11" s="4" t="s">
        <v>270</v>
      </c>
      <c r="F11" s="6" t="s">
        <v>68</v>
      </c>
    </row>
    <row r="12" spans="1:6" s="12" customFormat="1" ht="25.05" customHeight="1" x14ac:dyDescent="0.25">
      <c r="A12" s="5">
        <v>10</v>
      </c>
      <c r="B12" s="3" t="s">
        <v>76</v>
      </c>
      <c r="C12" s="6" t="s">
        <v>77</v>
      </c>
      <c r="D12" s="13">
        <v>35.761249999999997</v>
      </c>
      <c r="E12" s="4" t="s">
        <v>270</v>
      </c>
      <c r="F12" s="6" t="s">
        <v>68</v>
      </c>
    </row>
    <row r="13" spans="1:6" s="12" customFormat="1" ht="25.05" customHeight="1" x14ac:dyDescent="0.25">
      <c r="A13" s="5">
        <v>11</v>
      </c>
      <c r="B13" s="3" t="s">
        <v>78</v>
      </c>
      <c r="C13" s="6" t="s">
        <v>77</v>
      </c>
      <c r="D13" s="13">
        <v>17.163125000000001</v>
      </c>
      <c r="E13" s="4" t="s">
        <v>270</v>
      </c>
      <c r="F13" s="6" t="s">
        <v>68</v>
      </c>
    </row>
    <row r="14" spans="1:6" s="12" customFormat="1" ht="25.05" customHeight="1" x14ac:dyDescent="0.25">
      <c r="A14" s="5">
        <v>12</v>
      </c>
      <c r="B14" s="3" t="s">
        <v>79</v>
      </c>
      <c r="C14" s="6" t="s">
        <v>77</v>
      </c>
      <c r="D14" s="13">
        <v>4.3333333333333304</v>
      </c>
      <c r="E14" s="4" t="s">
        <v>270</v>
      </c>
      <c r="F14" s="6" t="s">
        <v>68</v>
      </c>
    </row>
    <row r="15" spans="1:6" s="12" customFormat="1" ht="25.05" customHeight="1" x14ac:dyDescent="0.25">
      <c r="A15" s="5">
        <v>13</v>
      </c>
      <c r="B15" s="3" t="s">
        <v>80</v>
      </c>
      <c r="C15" s="6" t="s">
        <v>77</v>
      </c>
      <c r="D15" s="13">
        <v>75.851871666666696</v>
      </c>
      <c r="E15" s="4" t="s">
        <v>270</v>
      </c>
      <c r="F15" s="6" t="s">
        <v>68</v>
      </c>
    </row>
    <row r="16" spans="1:6" s="12" customFormat="1" ht="25.05" customHeight="1" x14ac:dyDescent="0.25">
      <c r="A16" s="5">
        <v>14</v>
      </c>
      <c r="B16" s="3" t="s">
        <v>81</v>
      </c>
      <c r="C16" s="6" t="s">
        <v>77</v>
      </c>
      <c r="D16" s="13">
        <v>21.677628333333299</v>
      </c>
      <c r="E16" s="4" t="s">
        <v>270</v>
      </c>
      <c r="F16" s="6" t="s">
        <v>68</v>
      </c>
    </row>
    <row r="17" spans="1:6" s="12" customFormat="1" ht="25.05" customHeight="1" x14ac:dyDescent="0.25">
      <c r="A17" s="5">
        <v>15</v>
      </c>
      <c r="B17" s="3" t="s">
        <v>82</v>
      </c>
      <c r="C17" s="6" t="s">
        <v>77</v>
      </c>
      <c r="D17" s="13">
        <v>29.916309999999999</v>
      </c>
      <c r="E17" s="4" t="s">
        <v>270</v>
      </c>
      <c r="F17" s="6" t="s">
        <v>68</v>
      </c>
    </row>
    <row r="18" spans="1:6" s="12" customFormat="1" ht="25.05" customHeight="1" x14ac:dyDescent="0.25">
      <c r="A18" s="5">
        <v>16</v>
      </c>
      <c r="B18" s="3" t="s">
        <v>83</v>
      </c>
      <c r="C18" s="6" t="s">
        <v>77</v>
      </c>
      <c r="D18" s="13">
        <v>13.269166666666701</v>
      </c>
      <c r="E18" s="4" t="s">
        <v>270</v>
      </c>
      <c r="F18" s="6" t="s">
        <v>68</v>
      </c>
    </row>
    <row r="19" spans="1:6" s="12" customFormat="1" ht="25.05" customHeight="1" x14ac:dyDescent="0.25">
      <c r="A19" s="5">
        <v>17</v>
      </c>
      <c r="B19" s="3" t="s">
        <v>84</v>
      </c>
      <c r="C19" s="6" t="s">
        <v>77</v>
      </c>
      <c r="D19" s="13">
        <v>44.011216666666698</v>
      </c>
      <c r="E19" s="4" t="s">
        <v>270</v>
      </c>
      <c r="F19" s="6" t="s">
        <v>68</v>
      </c>
    </row>
    <row r="20" spans="1:6" s="12" customFormat="1" ht="25.05" customHeight="1" x14ac:dyDescent="0.25">
      <c r="A20" s="5">
        <v>18</v>
      </c>
      <c r="B20" s="3" t="s">
        <v>85</v>
      </c>
      <c r="C20" s="6" t="s">
        <v>29</v>
      </c>
      <c r="D20" s="13">
        <v>249.70155249999999</v>
      </c>
      <c r="E20" s="4" t="s">
        <v>270</v>
      </c>
      <c r="F20" s="6" t="s">
        <v>68</v>
      </c>
    </row>
    <row r="21" spans="1:6" s="12" customFormat="1" ht="25.05" customHeight="1" x14ac:dyDescent="0.25">
      <c r="A21" s="5">
        <v>19</v>
      </c>
      <c r="B21" s="3" t="s">
        <v>86</v>
      </c>
      <c r="C21" s="6" t="s">
        <v>29</v>
      </c>
      <c r="D21" s="13">
        <v>285.52670166666701</v>
      </c>
      <c r="E21" s="4" t="s">
        <v>270</v>
      </c>
      <c r="F21" s="6" t="s">
        <v>68</v>
      </c>
    </row>
    <row r="22" spans="1:6" s="12" customFormat="1" ht="25.05" customHeight="1" x14ac:dyDescent="0.25">
      <c r="A22" s="5">
        <v>20</v>
      </c>
      <c r="B22" s="3" t="s">
        <v>87</v>
      </c>
      <c r="C22" s="6" t="s">
        <v>29</v>
      </c>
      <c r="D22" s="13">
        <v>320.457848333333</v>
      </c>
      <c r="E22" s="4" t="s">
        <v>270</v>
      </c>
      <c r="F22" s="6" t="s">
        <v>68</v>
      </c>
    </row>
    <row r="23" spans="1:6" s="12" customFormat="1" ht="25.05" customHeight="1" x14ac:dyDescent="0.25">
      <c r="A23" s="5">
        <v>21</v>
      </c>
      <c r="B23" s="3" t="s">
        <v>88</v>
      </c>
      <c r="C23" s="6" t="s">
        <v>29</v>
      </c>
      <c r="D23" s="13">
        <v>188.95464749999999</v>
      </c>
      <c r="E23" s="4" t="s">
        <v>270</v>
      </c>
      <c r="F23" s="6" t="s">
        <v>68</v>
      </c>
    </row>
    <row r="24" spans="1:6" s="12" customFormat="1" ht="25.05" customHeight="1" x14ac:dyDescent="0.25">
      <c r="A24" s="5">
        <v>22</v>
      </c>
      <c r="B24" s="3" t="s">
        <v>89</v>
      </c>
      <c r="C24" s="6" t="s">
        <v>29</v>
      </c>
      <c r="D24" s="13">
        <v>76.219750000000005</v>
      </c>
      <c r="E24" s="4" t="s">
        <v>270</v>
      </c>
      <c r="F24" s="6" t="s">
        <v>68</v>
      </c>
    </row>
    <row r="25" spans="1:6" s="12" customFormat="1" ht="25.05" customHeight="1" x14ac:dyDescent="0.25">
      <c r="A25" s="5">
        <v>23</v>
      </c>
      <c r="B25" s="3" t="s">
        <v>90</v>
      </c>
      <c r="C25" s="6" t="s">
        <v>29</v>
      </c>
      <c r="D25" s="13">
        <v>99.378924166666593</v>
      </c>
      <c r="E25" s="4" t="s">
        <v>270</v>
      </c>
      <c r="F25" s="6" t="s">
        <v>68</v>
      </c>
    </row>
    <row r="26" spans="1:6" s="12" customFormat="1" ht="25.05" customHeight="1" x14ac:dyDescent="0.25">
      <c r="A26" s="5">
        <v>24</v>
      </c>
      <c r="B26" s="3" t="s">
        <v>91</v>
      </c>
      <c r="C26" s="6" t="s">
        <v>29</v>
      </c>
      <c r="D26" s="13">
        <v>35.473619999999997</v>
      </c>
      <c r="E26" s="4" t="s">
        <v>270</v>
      </c>
      <c r="F26" s="6" t="s">
        <v>68</v>
      </c>
    </row>
    <row r="27" spans="1:6" s="12" customFormat="1" ht="25.05" customHeight="1" x14ac:dyDescent="0.25">
      <c r="A27" s="5">
        <v>25</v>
      </c>
      <c r="B27" s="3" t="s">
        <v>92</v>
      </c>
      <c r="C27" s="6" t="s">
        <v>29</v>
      </c>
      <c r="D27" s="13">
        <v>27.635175</v>
      </c>
      <c r="E27" s="4" t="s">
        <v>270</v>
      </c>
      <c r="F27" s="6" t="s">
        <v>68</v>
      </c>
    </row>
    <row r="28" spans="1:6" s="12" customFormat="1" ht="25.05" customHeight="1" x14ac:dyDescent="0.25">
      <c r="A28" s="5">
        <v>26</v>
      </c>
      <c r="B28" s="3" t="s">
        <v>93</v>
      </c>
      <c r="C28" s="6" t="s">
        <v>29</v>
      </c>
      <c r="D28" s="13">
        <v>75.34102</v>
      </c>
      <c r="E28" s="4" t="s">
        <v>270</v>
      </c>
      <c r="F28" s="6" t="s">
        <v>68</v>
      </c>
    </row>
    <row r="29" spans="1:6" s="12" customFormat="1" ht="25.05" customHeight="1" x14ac:dyDescent="0.25">
      <c r="A29" s="5">
        <v>27</v>
      </c>
      <c r="B29" s="3" t="s">
        <v>94</v>
      </c>
      <c r="C29" s="6" t="s">
        <v>29</v>
      </c>
      <c r="D29" s="13">
        <v>96.694019999999995</v>
      </c>
      <c r="E29" s="4" t="s">
        <v>270</v>
      </c>
      <c r="F29" s="6" t="s">
        <v>68</v>
      </c>
    </row>
    <row r="30" spans="1:6" s="12" customFormat="1" ht="25.05" customHeight="1" x14ac:dyDescent="0.25">
      <c r="A30" s="5">
        <v>28</v>
      </c>
      <c r="B30" s="3" t="s">
        <v>95</v>
      </c>
      <c r="C30" s="6" t="s">
        <v>29</v>
      </c>
      <c r="D30" s="13">
        <v>98.267146666666605</v>
      </c>
      <c r="E30" s="4" t="s">
        <v>270</v>
      </c>
      <c r="F30" s="6" t="s">
        <v>68</v>
      </c>
    </row>
    <row r="31" spans="1:6" s="12" customFormat="1" ht="25.05" customHeight="1" x14ac:dyDescent="0.25">
      <c r="A31" s="5">
        <v>29</v>
      </c>
      <c r="B31" s="3" t="s">
        <v>96</v>
      </c>
      <c r="C31" s="6" t="s">
        <v>29</v>
      </c>
      <c r="D31" s="13">
        <v>139.61193499999999</v>
      </c>
      <c r="E31" s="4" t="s">
        <v>270</v>
      </c>
      <c r="F31" s="6" t="s">
        <v>68</v>
      </c>
    </row>
    <row r="32" spans="1:6" s="12" customFormat="1" ht="25.05" customHeight="1" x14ac:dyDescent="0.25">
      <c r="A32" s="5">
        <v>30</v>
      </c>
      <c r="B32" s="3" t="s">
        <v>97</v>
      </c>
      <c r="C32" s="6" t="s">
        <v>29</v>
      </c>
      <c r="D32" s="13">
        <v>127.823281666667</v>
      </c>
      <c r="E32" s="4" t="s">
        <v>270</v>
      </c>
      <c r="F32" s="6" t="s">
        <v>68</v>
      </c>
    </row>
    <row r="33" spans="1:6" s="12" customFormat="1" ht="25.05" customHeight="1" x14ac:dyDescent="0.25">
      <c r="A33" s="5">
        <v>31</v>
      </c>
      <c r="B33" s="3" t="s">
        <v>98</v>
      </c>
      <c r="C33" s="6" t="s">
        <v>29</v>
      </c>
      <c r="D33" s="13">
        <v>66.303583333333293</v>
      </c>
      <c r="E33" s="4" t="s">
        <v>270</v>
      </c>
      <c r="F33" s="6" t="s">
        <v>68</v>
      </c>
    </row>
    <row r="34" spans="1:6" s="12" customFormat="1" ht="25.05" customHeight="1" x14ac:dyDescent="0.25">
      <c r="A34" s="5">
        <v>32</v>
      </c>
      <c r="B34" s="3" t="s">
        <v>99</v>
      </c>
      <c r="C34" s="6" t="s">
        <v>29</v>
      </c>
      <c r="D34" s="13">
        <v>75.170333333333303</v>
      </c>
      <c r="E34" s="4" t="s">
        <v>270</v>
      </c>
      <c r="F34" s="6" t="s">
        <v>68</v>
      </c>
    </row>
    <row r="35" spans="1:6" s="12" customFormat="1" ht="25.05" customHeight="1" x14ac:dyDescent="0.25">
      <c r="A35" s="5">
        <v>33</v>
      </c>
      <c r="B35" s="3" t="s">
        <v>73</v>
      </c>
      <c r="C35" s="6" t="s">
        <v>29</v>
      </c>
      <c r="D35" s="13">
        <v>31.312333333333299</v>
      </c>
      <c r="E35" s="4" t="s">
        <v>270</v>
      </c>
      <c r="F35" s="6" t="s">
        <v>68</v>
      </c>
    </row>
    <row r="36" spans="1:6" s="12" customFormat="1" ht="25.05" customHeight="1" x14ac:dyDescent="0.25">
      <c r="A36" s="5">
        <v>34</v>
      </c>
      <c r="B36" s="3" t="s">
        <v>100</v>
      </c>
      <c r="C36" s="6" t="s">
        <v>29</v>
      </c>
      <c r="D36" s="13">
        <v>252.51390833333301</v>
      </c>
      <c r="E36" s="4" t="s">
        <v>270</v>
      </c>
      <c r="F36" s="6" t="s">
        <v>68</v>
      </c>
    </row>
    <row r="37" spans="1:6" s="12" customFormat="1" ht="25.05" customHeight="1" x14ac:dyDescent="0.25">
      <c r="A37" s="5">
        <v>35</v>
      </c>
      <c r="B37" s="3" t="s">
        <v>101</v>
      </c>
      <c r="C37" s="6" t="s">
        <v>29</v>
      </c>
      <c r="D37" s="13">
        <v>67.1653758333333</v>
      </c>
      <c r="E37" s="4" t="s">
        <v>270</v>
      </c>
      <c r="F37" s="6" t="s">
        <v>68</v>
      </c>
    </row>
    <row r="38" spans="1:6" s="12" customFormat="1" ht="25.05" customHeight="1" x14ac:dyDescent="0.25">
      <c r="A38" s="5">
        <v>36</v>
      </c>
      <c r="B38" s="3" t="s">
        <v>102</v>
      </c>
      <c r="C38" s="6" t="s">
        <v>29</v>
      </c>
      <c r="D38" s="13">
        <v>700.42528916666595</v>
      </c>
      <c r="E38" s="4" t="s">
        <v>270</v>
      </c>
      <c r="F38" s="6" t="s">
        <v>68</v>
      </c>
    </row>
  </sheetData>
  <mergeCells count="1">
    <mergeCell ref="A1:F1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F12"/>
  <sheetViews>
    <sheetView workbookViewId="0">
      <selection activeCell="A2" sqref="A1:A1048576"/>
    </sheetView>
  </sheetViews>
  <sheetFormatPr defaultColWidth="8.88671875" defaultRowHeight="14.4" x14ac:dyDescent="0.25"/>
  <cols>
    <col min="1" max="1" width="5.33203125" style="2" bestFit="1" customWidth="1"/>
    <col min="2" max="2" width="84.77734375" style="2" customWidth="1"/>
    <col min="3" max="3" width="9.109375" style="2" bestFit="1" customWidth="1"/>
    <col min="4" max="4" width="8.88671875" style="2" customWidth="1"/>
    <col min="5" max="5" width="26.109375" style="2" customWidth="1"/>
    <col min="6" max="6" width="14.5546875" style="2" customWidth="1"/>
    <col min="7" max="16384" width="8.88671875" style="2"/>
  </cols>
  <sheetData>
    <row r="1" spans="1:6" s="1" customFormat="1" ht="49.95" customHeight="1" x14ac:dyDescent="0.25">
      <c r="A1" s="24" t="s">
        <v>0</v>
      </c>
      <c r="B1" s="25"/>
      <c r="C1" s="25"/>
      <c r="D1" s="25"/>
      <c r="E1" s="25"/>
      <c r="F1" s="25"/>
    </row>
    <row r="2" spans="1:6" s="1" customFormat="1" ht="36" customHeight="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 s="1" customFormat="1" ht="24" customHeight="1" x14ac:dyDescent="0.25">
      <c r="A3" s="5">
        <v>1</v>
      </c>
      <c r="B3" s="3" t="s">
        <v>7</v>
      </c>
      <c r="C3" s="6" t="s">
        <v>8</v>
      </c>
      <c r="D3" s="6">
        <v>2439</v>
      </c>
      <c r="E3" s="4" t="s">
        <v>270</v>
      </c>
      <c r="F3" s="6" t="s">
        <v>9</v>
      </c>
    </row>
    <row r="4" spans="1:6" s="1" customFormat="1" ht="24" customHeight="1" x14ac:dyDescent="0.25">
      <c r="A4" s="5">
        <v>2</v>
      </c>
      <c r="B4" s="3" t="s">
        <v>10</v>
      </c>
      <c r="C4" s="6" t="s">
        <v>8</v>
      </c>
      <c r="D4" s="6">
        <v>3258</v>
      </c>
      <c r="E4" s="4" t="s">
        <v>270</v>
      </c>
      <c r="F4" s="6" t="s">
        <v>9</v>
      </c>
    </row>
    <row r="5" spans="1:6" s="1" customFormat="1" ht="24" customHeight="1" x14ac:dyDescent="0.25">
      <c r="A5" s="5">
        <v>3</v>
      </c>
      <c r="B5" s="3" t="s">
        <v>11</v>
      </c>
      <c r="C5" s="6" t="s">
        <v>8</v>
      </c>
      <c r="D5" s="6">
        <v>2920</v>
      </c>
      <c r="E5" s="4" t="s">
        <v>270</v>
      </c>
      <c r="F5" s="6" t="s">
        <v>9</v>
      </c>
    </row>
    <row r="6" spans="1:6" s="1" customFormat="1" ht="24" customHeight="1" x14ac:dyDescent="0.25">
      <c r="A6" s="5">
        <v>4</v>
      </c>
      <c r="B6" s="3" t="s">
        <v>12</v>
      </c>
      <c r="C6" s="6" t="s">
        <v>8</v>
      </c>
      <c r="D6" s="6">
        <v>1004</v>
      </c>
      <c r="E6" s="4" t="s">
        <v>270</v>
      </c>
      <c r="F6" s="6" t="s">
        <v>9</v>
      </c>
    </row>
    <row r="7" spans="1:6" s="1" customFormat="1" ht="24" customHeight="1" x14ac:dyDescent="0.25">
      <c r="A7" s="5">
        <v>5</v>
      </c>
      <c r="B7" s="3" t="s">
        <v>13</v>
      </c>
      <c r="C7" s="6" t="s">
        <v>8</v>
      </c>
      <c r="D7" s="6">
        <v>1713</v>
      </c>
      <c r="E7" s="4" t="s">
        <v>270</v>
      </c>
      <c r="F7" s="6" t="s">
        <v>9</v>
      </c>
    </row>
    <row r="8" spans="1:6" s="1" customFormat="1" ht="24" customHeight="1" x14ac:dyDescent="0.25">
      <c r="A8" s="5">
        <v>6</v>
      </c>
      <c r="B8" s="3" t="s">
        <v>14</v>
      </c>
      <c r="C8" s="6" t="s">
        <v>8</v>
      </c>
      <c r="D8" s="6">
        <v>3194</v>
      </c>
      <c r="E8" s="4" t="s">
        <v>270</v>
      </c>
      <c r="F8" s="6" t="s">
        <v>9</v>
      </c>
    </row>
    <row r="9" spans="1:6" s="1" customFormat="1" ht="24" customHeight="1" x14ac:dyDescent="0.25">
      <c r="A9" s="5">
        <v>7</v>
      </c>
      <c r="B9" s="3" t="s">
        <v>15</v>
      </c>
      <c r="C9" s="6" t="s">
        <v>8</v>
      </c>
      <c r="D9" s="6">
        <v>374</v>
      </c>
      <c r="E9" s="4" t="s">
        <v>270</v>
      </c>
      <c r="F9" s="6" t="s">
        <v>9</v>
      </c>
    </row>
    <row r="10" spans="1:6" s="1" customFormat="1" ht="24" customHeight="1" x14ac:dyDescent="0.25">
      <c r="A10" s="5">
        <v>8</v>
      </c>
      <c r="B10" s="3" t="s">
        <v>16</v>
      </c>
      <c r="C10" s="6" t="s">
        <v>8</v>
      </c>
      <c r="D10" s="6">
        <v>5760</v>
      </c>
      <c r="E10" s="4" t="s">
        <v>270</v>
      </c>
      <c r="F10" s="6" t="s">
        <v>9</v>
      </c>
    </row>
    <row r="11" spans="1:6" s="1" customFormat="1" ht="24" customHeight="1" x14ac:dyDescent="0.25">
      <c r="A11" s="5">
        <v>9</v>
      </c>
      <c r="B11" s="3" t="s">
        <v>17</v>
      </c>
      <c r="C11" s="6" t="s">
        <v>18</v>
      </c>
      <c r="D11" s="6">
        <v>5929</v>
      </c>
      <c r="E11" s="4" t="s">
        <v>270</v>
      </c>
      <c r="F11" s="6" t="s">
        <v>9</v>
      </c>
    </row>
    <row r="12" spans="1:6" s="1" customFormat="1" ht="24" customHeight="1" x14ac:dyDescent="0.25">
      <c r="A12" s="5">
        <v>10</v>
      </c>
      <c r="B12" s="3" t="s">
        <v>19</v>
      </c>
      <c r="C12" s="6" t="s">
        <v>18</v>
      </c>
      <c r="D12" s="6">
        <v>2336</v>
      </c>
      <c r="E12" s="4" t="s">
        <v>270</v>
      </c>
      <c r="F12" s="6" t="s">
        <v>9</v>
      </c>
    </row>
  </sheetData>
  <mergeCells count="1">
    <mergeCell ref="A1:F1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汇总</vt:lpstr>
      <vt:lpstr>江西</vt:lpstr>
      <vt:lpstr>陕西</vt:lpstr>
      <vt:lpstr>南宁</vt:lpstr>
      <vt:lpstr>江苏</vt:lpstr>
      <vt:lpstr>冷易通</vt:lpstr>
      <vt:lpstr>芜湖</vt:lpstr>
      <vt:lpstr>漯河</vt:lpstr>
      <vt:lpstr>山东</vt:lpstr>
      <vt:lpstr>济源</vt:lpstr>
      <vt:lpstr>北京</vt:lpstr>
      <vt:lpstr>宜昌</vt:lpstr>
      <vt:lpstr>上海</vt:lpstr>
      <vt:lpstr>武汉</vt:lpstr>
      <vt:lpstr>清远</vt:lpstr>
      <vt:lpstr>四川</vt:lpstr>
      <vt:lpstr>阜新</vt:lpstr>
      <vt:lpstr>周口</vt:lpstr>
      <vt:lpstr>哈尔滨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赵晓东</cp:lastModifiedBy>
  <dcterms:created xsi:type="dcterms:W3CDTF">2006-09-16T00:00:00Z</dcterms:created>
  <dcterms:modified xsi:type="dcterms:W3CDTF">2024-11-07T08:45:23Z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F331E4C463404E50B6108C4BF8163AD6_13</vt:lpwstr>
  </property>
  <property fmtid="{D5CDD505-2E9C-101B-9397-08002B2CF9AE}" pid="3" name="KSOProductBuildVer">
    <vt:lpwstr>2052-12.1.0.18608</vt:lpwstr>
  </property>
</Properties>
</file>